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C 11\Downloads\"/>
    </mc:Choice>
  </mc:AlternateContent>
  <xr:revisionPtr revIDLastSave="0" documentId="8_{1422BDDA-C467-3D46-ADAA-76B259E7D7E5}" xr6:coauthVersionLast="47" xr6:coauthVersionMax="47" xr10:uidLastSave="{00000000-0000-0000-0000-000000000000}"/>
  <bookViews>
    <workbookView xWindow="0" yWindow="0" windowWidth="15360" windowHeight="7050" tabRatio="898" firstSheet="2" activeTab="3" xr2:uid="{00000000-000D-0000-FFFF-FFFF00000000}"/>
  </bookViews>
  <sheets>
    <sheet name="Index" sheetId="1" r:id="rId1"/>
    <sheet name="1.Syllabus" sheetId="39" r:id="rId2"/>
    <sheet name="2.PO-PSO-CO" sheetId="3" r:id="rId3"/>
    <sheet name="3.PO-CO Map" sheetId="4" r:id="rId4"/>
    <sheet name="4.Crosscutting Issues" sheetId="5" r:id="rId5"/>
    <sheet name="5.TLP" sheetId="51" r:id="rId6"/>
    <sheet name="6.Time Table" sheetId="8" r:id="rId7"/>
    <sheet name="8.W.Report" sheetId="12" r:id="rId8"/>
    <sheet name="9.Concurrent Ass Cal" sheetId="45" r:id="rId9"/>
    <sheet name="10.Adm All" sheetId="40" r:id="rId10"/>
    <sheet name="11.Adm. List" sheetId="9" r:id="rId11"/>
    <sheet name="12.Roll Call" sheetId="10" r:id="rId12"/>
    <sheet name="13.PBL-1" sheetId="42" r:id="rId13"/>
    <sheet name="14.T-1_Assig-Sig" sheetId="50" r:id="rId14"/>
    <sheet name="15.T-1_M" sheetId="13" r:id="rId15"/>
    <sheet name="16.T-1_Rubrics-Ans.Key" sheetId="46" r:id="rId16"/>
    <sheet name="17.T-1_Mark List" sheetId="53" r:id="rId17"/>
    <sheet name="18.T-1_L" sheetId="15" r:id="rId18"/>
    <sheet name="19.T-1_Att-CO" sheetId="16" r:id="rId19"/>
    <sheet name="20.T-1_FB Format" sheetId="37" r:id="rId20"/>
    <sheet name="21.T-1_Feedback" sheetId="35" r:id="rId21"/>
    <sheet name="22.Att.Table" sheetId="23" r:id="rId22"/>
    <sheet name="23.Result" sheetId="41" r:id="rId23"/>
    <sheet name="24.Toppers" sheetId="27" r:id="rId24"/>
    <sheet name="25.Ref.-Links " sheetId="28" r:id="rId25"/>
    <sheet name="26.Innovative Pract" sheetId="34" r:id="rId26"/>
  </sheets>
  <definedNames>
    <definedName name="_xlnm.Print_Area" localSheetId="1">'1.Syllabus'!$A$1:$L$55</definedName>
    <definedName name="_xlnm.Print_Area" localSheetId="9">'10.Adm All'!$A$1:$I$321</definedName>
    <definedName name="_xlnm.Print_Area" localSheetId="10">'11.Adm. List'!$A$1:$X$48</definedName>
    <definedName name="_xlnm.Print_Area" localSheetId="11">'12.Roll Call'!$A$2:$V$68</definedName>
    <definedName name="_xlnm.Print_Area" localSheetId="12">'13.PBL-1'!$A$1:$G$65</definedName>
    <definedName name="_xlnm.Print_Area" localSheetId="16">'17.T-1_Mark List'!$A$1:$Q$22</definedName>
    <definedName name="_xlnm.Print_Area" localSheetId="17">'18.T-1_L'!$A$1:$T$58</definedName>
    <definedName name="_xlnm.Print_Area" localSheetId="18">'19.T-1_Att-CO'!$A$1:$J$67</definedName>
    <definedName name="_xlnm.Print_Area" localSheetId="2">'2.PO-PSO-CO'!$A$1:$D$42</definedName>
    <definedName name="_xlnm.Print_Area" localSheetId="19">'20.T-1_FB Format'!$A$1:$M$49</definedName>
    <definedName name="_xlnm.Print_Area" localSheetId="20">'21.T-1_Feedback'!$A$1:$M$52</definedName>
    <definedName name="_xlnm.Print_Area" localSheetId="21">'22.Att.Table'!$A$1:$U$36</definedName>
    <definedName name="_xlnm.Print_Area" localSheetId="22">'23.Result'!$A$1:$BT$16</definedName>
    <definedName name="_xlnm.Print_Area" localSheetId="3">'3.PO-CO Map'!$A$1:$T$13</definedName>
    <definedName name="_xlnm.Print_Area" localSheetId="4">'4.Crosscutting Issues'!$A$1:$J$21</definedName>
    <definedName name="_xlnm.Print_Area" localSheetId="7">'8.W.Report'!$A$1:$N$27</definedName>
    <definedName name="_xlnm.Print_Area" localSheetId="0">Index!$A$1:$D$46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8" roundtripDataSignature="AMtx7miQmgMDHmljISoNACl1NZ1bi0ESNA=="/>
    </ext>
  </extLst>
</workbook>
</file>

<file path=xl/calcChain.xml><?xml version="1.0" encoding="utf-8"?>
<calcChain xmlns="http://schemas.openxmlformats.org/spreadsheetml/2006/main">
  <c r="A3" i="23" l="1"/>
  <c r="A4" i="23"/>
  <c r="A5" i="23"/>
  <c r="A2" i="23"/>
  <c r="A23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C10" i="23"/>
  <c r="G37" i="35"/>
  <c r="H37" i="35"/>
  <c r="I37" i="35"/>
  <c r="J37" i="35"/>
  <c r="K37" i="35"/>
  <c r="L37" i="35"/>
  <c r="F37" i="35"/>
  <c r="C54" i="16"/>
  <c r="B54" i="16"/>
  <c r="C44" i="16"/>
  <c r="B44" i="16"/>
  <c r="C34" i="16"/>
  <c r="B34" i="16"/>
  <c r="C24" i="16"/>
  <c r="B24" i="16"/>
  <c r="C14" i="16"/>
  <c r="D14" i="16"/>
  <c r="E14" i="16"/>
  <c r="F14" i="16"/>
  <c r="G14" i="16"/>
  <c r="B14" i="16"/>
  <c r="I14" i="16"/>
  <c r="H14" i="16"/>
  <c r="C7" i="16"/>
  <c r="B7" i="16"/>
  <c r="J16" i="16"/>
  <c r="I16" i="16"/>
  <c r="C16" i="16"/>
  <c r="D16" i="16"/>
  <c r="E16" i="16"/>
  <c r="F16" i="16"/>
  <c r="G16" i="16"/>
  <c r="B16" i="16"/>
  <c r="I8" i="15"/>
  <c r="C15" i="16"/>
  <c r="J8" i="15"/>
  <c r="D15" i="16"/>
  <c r="K8" i="15"/>
  <c r="E15" i="16"/>
  <c r="L8" i="15"/>
  <c r="F15" i="16"/>
  <c r="M8" i="15"/>
  <c r="G15" i="16"/>
  <c r="N8" i="15"/>
  <c r="H15" i="16"/>
  <c r="O8" i="15"/>
  <c r="I15" i="16"/>
  <c r="J15" i="16"/>
  <c r="H8" i="15"/>
  <c r="B15" i="16"/>
  <c r="K14" i="15"/>
  <c r="L14" i="15"/>
  <c r="K11" i="15"/>
  <c r="K12" i="15"/>
  <c r="L11" i="15"/>
  <c r="L12" i="15"/>
  <c r="R47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7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7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7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7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7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7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7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30" i="15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9" i="53"/>
  <c r="G8" i="53"/>
  <c r="I30" i="15"/>
  <c r="J30" i="15"/>
  <c r="K30" i="15"/>
  <c r="L30" i="15"/>
  <c r="M30" i="15"/>
  <c r="N30" i="15"/>
  <c r="O30" i="15"/>
  <c r="P30" i="15"/>
  <c r="H30" i="15"/>
  <c r="P31" i="15"/>
  <c r="N9" i="53"/>
  <c r="N32" i="15"/>
  <c r="N10" i="53"/>
  <c r="N33" i="15"/>
  <c r="N11" i="53"/>
  <c r="N34" i="15"/>
  <c r="N12" i="53"/>
  <c r="N35" i="15"/>
  <c r="N13" i="53"/>
  <c r="N36" i="15"/>
  <c r="N14" i="53"/>
  <c r="N37" i="15"/>
  <c r="N15" i="53"/>
  <c r="N38" i="15"/>
  <c r="N16" i="53"/>
  <c r="N39" i="15"/>
  <c r="N17" i="53"/>
  <c r="N40" i="15"/>
  <c r="N18" i="53"/>
  <c r="N41" i="15"/>
  <c r="N19" i="53"/>
  <c r="N42" i="15"/>
  <c r="N20" i="53"/>
  <c r="N43" i="15"/>
  <c r="N21" i="53"/>
  <c r="N44" i="15"/>
  <c r="N22" i="53"/>
  <c r="N45" i="15"/>
  <c r="N8" i="53"/>
  <c r="N31" i="15"/>
  <c r="A2" i="53"/>
  <c r="A2" i="46"/>
  <c r="A3" i="53"/>
  <c r="E8" i="53"/>
  <c r="F8" i="46"/>
  <c r="F13" i="46"/>
  <c r="F14" i="46"/>
  <c r="A13" i="46"/>
  <c r="A14" i="46"/>
  <c r="A2" i="13"/>
  <c r="A3" i="13"/>
  <c r="A4" i="50"/>
  <c r="A5" i="50"/>
  <c r="A3" i="50"/>
  <c r="G8" i="9"/>
  <c r="G9" i="9"/>
  <c r="G10" i="9"/>
  <c r="G11" i="9"/>
  <c r="G12" i="9"/>
  <c r="G13" i="9"/>
  <c r="G14" i="9"/>
  <c r="G15" i="9"/>
  <c r="G16" i="9"/>
  <c r="G17" i="9"/>
  <c r="G18" i="9"/>
  <c r="F8" i="9"/>
  <c r="F9" i="9"/>
  <c r="F10" i="9"/>
  <c r="F11" i="9"/>
  <c r="F12" i="9"/>
  <c r="F13" i="9"/>
  <c r="F14" i="9"/>
  <c r="F15" i="9"/>
  <c r="F16" i="9"/>
  <c r="F17" i="9"/>
  <c r="F18" i="9"/>
  <c r="G7" i="9"/>
  <c r="F7" i="9"/>
  <c r="S32" i="9"/>
  <c r="S31" i="9"/>
  <c r="S33" i="9"/>
  <c r="S29" i="9"/>
  <c r="Q32" i="9"/>
  <c r="Q31" i="9"/>
  <c r="Q33" i="9"/>
  <c r="Q29" i="9"/>
  <c r="F167" i="40"/>
  <c r="A7" i="45"/>
  <c r="A10" i="45"/>
  <c r="A14" i="45"/>
  <c r="A16" i="45"/>
  <c r="A17" i="45"/>
  <c r="N24" i="12"/>
  <c r="N25" i="12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5" i="45"/>
  <c r="A6" i="45"/>
  <c r="B5" i="45"/>
  <c r="A5" i="45"/>
  <c r="F14" i="5"/>
  <c r="A3" i="51"/>
  <c r="A2" i="5"/>
  <c r="A2" i="4"/>
  <c r="A2" i="3"/>
  <c r="A2" i="39"/>
  <c r="P22" i="53"/>
  <c r="F22" i="53"/>
  <c r="E22" i="53"/>
  <c r="D22" i="53"/>
  <c r="C22" i="53"/>
  <c r="B22" i="53"/>
  <c r="A22" i="53"/>
  <c r="P21" i="53"/>
  <c r="F21" i="53"/>
  <c r="E21" i="53"/>
  <c r="D21" i="53"/>
  <c r="C21" i="53"/>
  <c r="B21" i="53"/>
  <c r="A21" i="53"/>
  <c r="P20" i="53"/>
  <c r="F20" i="53"/>
  <c r="E20" i="53"/>
  <c r="D20" i="53"/>
  <c r="C20" i="53"/>
  <c r="B20" i="53"/>
  <c r="A20" i="53"/>
  <c r="P19" i="53"/>
  <c r="F19" i="53"/>
  <c r="E19" i="53"/>
  <c r="D19" i="53"/>
  <c r="C19" i="53"/>
  <c r="B19" i="53"/>
  <c r="A19" i="53"/>
  <c r="P18" i="53"/>
  <c r="F18" i="53"/>
  <c r="E18" i="53"/>
  <c r="D18" i="53"/>
  <c r="C18" i="53"/>
  <c r="B18" i="53"/>
  <c r="A18" i="53"/>
  <c r="P17" i="53"/>
  <c r="F17" i="53"/>
  <c r="E17" i="53"/>
  <c r="D17" i="53"/>
  <c r="C17" i="53"/>
  <c r="B17" i="53"/>
  <c r="A17" i="53"/>
  <c r="P16" i="53"/>
  <c r="F16" i="53"/>
  <c r="E16" i="53"/>
  <c r="D16" i="53"/>
  <c r="C16" i="53"/>
  <c r="B16" i="53"/>
  <c r="A16" i="53"/>
  <c r="P15" i="53"/>
  <c r="F15" i="53"/>
  <c r="E15" i="53"/>
  <c r="D15" i="53"/>
  <c r="C15" i="53"/>
  <c r="B15" i="53"/>
  <c r="A15" i="53"/>
  <c r="P14" i="53"/>
  <c r="F14" i="53"/>
  <c r="E14" i="53"/>
  <c r="D14" i="53"/>
  <c r="C14" i="53"/>
  <c r="B14" i="53"/>
  <c r="A14" i="53"/>
  <c r="P13" i="53"/>
  <c r="F13" i="53"/>
  <c r="E13" i="53"/>
  <c r="D13" i="53"/>
  <c r="C13" i="53"/>
  <c r="B13" i="53"/>
  <c r="A13" i="53"/>
  <c r="P12" i="53"/>
  <c r="F12" i="53"/>
  <c r="E12" i="53"/>
  <c r="D12" i="53"/>
  <c r="C12" i="53"/>
  <c r="B12" i="53"/>
  <c r="A12" i="53"/>
  <c r="P11" i="53"/>
  <c r="F11" i="53"/>
  <c r="E11" i="53"/>
  <c r="D11" i="53"/>
  <c r="C11" i="53"/>
  <c r="B11" i="53"/>
  <c r="A11" i="53"/>
  <c r="P10" i="53"/>
  <c r="F10" i="53"/>
  <c r="E10" i="53"/>
  <c r="D10" i="53"/>
  <c r="C10" i="53"/>
  <c r="B10" i="53"/>
  <c r="A10" i="53"/>
  <c r="P9" i="53"/>
  <c r="F9" i="53"/>
  <c r="E9" i="53"/>
  <c r="D9" i="53"/>
  <c r="C9" i="53"/>
  <c r="B9" i="53"/>
  <c r="A9" i="53"/>
  <c r="F8" i="53"/>
  <c r="D8" i="53"/>
  <c r="C8" i="53"/>
  <c r="B8" i="53"/>
  <c r="A8" i="53"/>
  <c r="F7" i="53"/>
  <c r="E7" i="53"/>
  <c r="D7" i="53"/>
  <c r="C7" i="53"/>
  <c r="B7" i="53"/>
  <c r="A7" i="53"/>
  <c r="A5" i="53"/>
  <c r="A4" i="53"/>
  <c r="A6" i="51"/>
  <c r="A5" i="51"/>
  <c r="A4" i="51"/>
  <c r="C19" i="51"/>
  <c r="C18" i="51"/>
  <c r="C17" i="51"/>
  <c r="C16" i="51"/>
  <c r="C15" i="51"/>
  <c r="C14" i="51"/>
  <c r="C13" i="51"/>
  <c r="C12" i="51"/>
  <c r="C11" i="51"/>
  <c r="C10" i="51"/>
  <c r="C9" i="51"/>
  <c r="L16" i="35"/>
  <c r="L17" i="35"/>
  <c r="K16" i="35"/>
  <c r="K17" i="35"/>
  <c r="J16" i="35"/>
  <c r="J17" i="35"/>
  <c r="I16" i="35"/>
  <c r="I17" i="35"/>
  <c r="H16" i="35"/>
  <c r="H17" i="35"/>
  <c r="G16" i="35"/>
  <c r="G17" i="35"/>
  <c r="F16" i="35"/>
  <c r="F17" i="35"/>
  <c r="D59" i="16"/>
  <c r="F9" i="46"/>
  <c r="F10" i="46"/>
  <c r="F11" i="46"/>
  <c r="F12" i="46"/>
  <c r="A9" i="46"/>
  <c r="A10" i="46"/>
  <c r="A11" i="46"/>
  <c r="A12" i="46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M17" i="35"/>
  <c r="U18" i="23"/>
  <c r="J18" i="23"/>
  <c r="N18" i="23"/>
  <c r="R18" i="23"/>
  <c r="C18" i="23"/>
  <c r="G18" i="23"/>
  <c r="K18" i="23"/>
  <c r="O18" i="23"/>
  <c r="S18" i="23"/>
  <c r="D18" i="23"/>
  <c r="H18" i="23"/>
  <c r="L18" i="23"/>
  <c r="P18" i="23"/>
  <c r="T18" i="23"/>
  <c r="E18" i="23"/>
  <c r="I18" i="23"/>
  <c r="M18" i="23"/>
  <c r="Q18" i="23"/>
  <c r="A8" i="50"/>
  <c r="B8" i="50"/>
  <c r="C8" i="50"/>
  <c r="D8" i="50"/>
  <c r="E8" i="50"/>
  <c r="A9" i="50"/>
  <c r="B9" i="50"/>
  <c r="C9" i="50"/>
  <c r="D9" i="50"/>
  <c r="E9" i="50"/>
  <c r="A10" i="50"/>
  <c r="B10" i="50"/>
  <c r="C10" i="50"/>
  <c r="D10" i="50"/>
  <c r="E10" i="50"/>
  <c r="A11" i="50"/>
  <c r="B11" i="50"/>
  <c r="C11" i="50"/>
  <c r="D11" i="50"/>
  <c r="E11" i="50"/>
  <c r="A12" i="50"/>
  <c r="B12" i="50"/>
  <c r="C12" i="50"/>
  <c r="D12" i="50"/>
  <c r="E12" i="50"/>
  <c r="A13" i="50"/>
  <c r="B13" i="50"/>
  <c r="C13" i="50"/>
  <c r="D13" i="50"/>
  <c r="E13" i="50"/>
  <c r="A14" i="50"/>
  <c r="B14" i="50"/>
  <c r="C14" i="50"/>
  <c r="D14" i="50"/>
  <c r="E14" i="50"/>
  <c r="A15" i="50"/>
  <c r="B15" i="50"/>
  <c r="C15" i="50"/>
  <c r="D15" i="50"/>
  <c r="E15" i="50"/>
  <c r="A16" i="50"/>
  <c r="B16" i="50"/>
  <c r="C16" i="50"/>
  <c r="D16" i="50"/>
  <c r="E16" i="50"/>
  <c r="A17" i="50"/>
  <c r="B17" i="50"/>
  <c r="C17" i="50"/>
  <c r="D17" i="50"/>
  <c r="E17" i="50"/>
  <c r="A18" i="50"/>
  <c r="B18" i="50"/>
  <c r="C18" i="50"/>
  <c r="D18" i="50"/>
  <c r="E18" i="50"/>
  <c r="A19" i="50"/>
  <c r="B19" i="50"/>
  <c r="C19" i="50"/>
  <c r="D19" i="50"/>
  <c r="E19" i="50"/>
  <c r="A20" i="50"/>
  <c r="B20" i="50"/>
  <c r="C20" i="50"/>
  <c r="D20" i="50"/>
  <c r="E20" i="50"/>
  <c r="A21" i="50"/>
  <c r="B21" i="50"/>
  <c r="C21" i="50"/>
  <c r="D21" i="50"/>
  <c r="E21" i="50"/>
  <c r="A22" i="50"/>
  <c r="B22" i="50"/>
  <c r="C22" i="50"/>
  <c r="D22" i="50"/>
  <c r="E22" i="50"/>
  <c r="E7" i="50"/>
  <c r="D7" i="50"/>
  <c r="C7" i="50"/>
  <c r="B7" i="50"/>
  <c r="A7" i="50"/>
  <c r="P40" i="15"/>
  <c r="P33" i="15"/>
  <c r="P34" i="15"/>
  <c r="P35" i="15"/>
  <c r="P36" i="15"/>
  <c r="P37" i="15"/>
  <c r="P38" i="15"/>
  <c r="P39" i="15"/>
  <c r="P41" i="15"/>
  <c r="P42" i="15"/>
  <c r="P43" i="15"/>
  <c r="P44" i="15"/>
  <c r="P45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30" i="15"/>
  <c r="F18" i="23"/>
  <c r="A5" i="10"/>
  <c r="B5" i="10"/>
  <c r="C5" i="10"/>
  <c r="D5" i="10"/>
  <c r="E5" i="10"/>
  <c r="A6" i="10"/>
  <c r="B6" i="10"/>
  <c r="C6" i="10"/>
  <c r="D6" i="10"/>
  <c r="E6" i="10"/>
  <c r="A7" i="10"/>
  <c r="B7" i="10"/>
  <c r="C7" i="10"/>
  <c r="D7" i="10"/>
  <c r="E7" i="10"/>
  <c r="A8" i="10"/>
  <c r="B8" i="10"/>
  <c r="C8" i="10"/>
  <c r="D8" i="10"/>
  <c r="E8" i="10"/>
  <c r="A9" i="10"/>
  <c r="B9" i="10"/>
  <c r="C9" i="10"/>
  <c r="D9" i="10"/>
  <c r="E9" i="10"/>
  <c r="A10" i="10"/>
  <c r="B10" i="10"/>
  <c r="C10" i="10"/>
  <c r="D10" i="10"/>
  <c r="E10" i="10"/>
  <c r="A11" i="10"/>
  <c r="B11" i="10"/>
  <c r="C11" i="10"/>
  <c r="D11" i="10"/>
  <c r="E11" i="10"/>
  <c r="A12" i="10"/>
  <c r="B12" i="10"/>
  <c r="C12" i="10"/>
  <c r="D12" i="10"/>
  <c r="E12" i="10"/>
  <c r="A13" i="10"/>
  <c r="B13" i="10"/>
  <c r="C13" i="10"/>
  <c r="D13" i="10"/>
  <c r="E13" i="10"/>
  <c r="A14" i="10"/>
  <c r="B14" i="10"/>
  <c r="C14" i="10"/>
  <c r="D14" i="10"/>
  <c r="E14" i="10"/>
  <c r="A15" i="10"/>
  <c r="B15" i="10"/>
  <c r="C15" i="10"/>
  <c r="D15" i="10"/>
  <c r="E15" i="10"/>
  <c r="A16" i="10"/>
  <c r="B16" i="10"/>
  <c r="C16" i="10"/>
  <c r="D16" i="10"/>
  <c r="E16" i="10"/>
  <c r="A17" i="10"/>
  <c r="B17" i="10"/>
  <c r="C17" i="10"/>
  <c r="D17" i="10"/>
  <c r="E17" i="10"/>
  <c r="A18" i="10"/>
  <c r="B18" i="10"/>
  <c r="C18" i="10"/>
  <c r="D18" i="10"/>
  <c r="E18" i="10"/>
  <c r="A4" i="10"/>
  <c r="B4" i="10"/>
  <c r="C4" i="10"/>
  <c r="D4" i="10"/>
  <c r="E4" i="10"/>
  <c r="E3" i="10"/>
  <c r="D3" i="10"/>
  <c r="C3" i="10"/>
  <c r="B3" i="10"/>
  <c r="A3" i="10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21" i="35"/>
  <c r="B20" i="35"/>
  <c r="A33" i="15"/>
  <c r="A23" i="35"/>
  <c r="B33" i="15"/>
  <c r="C33" i="15"/>
  <c r="D33" i="15"/>
  <c r="E33" i="15"/>
  <c r="E23" i="35"/>
  <c r="F33" i="15"/>
  <c r="A34" i="15"/>
  <c r="B34" i="15"/>
  <c r="C34" i="15"/>
  <c r="C24" i="35"/>
  <c r="D34" i="15"/>
  <c r="E34" i="15"/>
  <c r="E24" i="35"/>
  <c r="F34" i="15"/>
  <c r="A35" i="15"/>
  <c r="A25" i="35"/>
  <c r="B35" i="15"/>
  <c r="C35" i="15"/>
  <c r="D35" i="15"/>
  <c r="E35" i="15"/>
  <c r="E25" i="35"/>
  <c r="F35" i="15"/>
  <c r="A36" i="15"/>
  <c r="B36" i="15"/>
  <c r="C36" i="15"/>
  <c r="C26" i="35"/>
  <c r="D36" i="15"/>
  <c r="D26" i="35"/>
  <c r="E36" i="15"/>
  <c r="F36" i="15"/>
  <c r="A37" i="15"/>
  <c r="A27" i="35"/>
  <c r="B37" i="15"/>
  <c r="C37" i="15"/>
  <c r="D37" i="15"/>
  <c r="E37" i="15"/>
  <c r="E27" i="35"/>
  <c r="F37" i="15"/>
  <c r="A38" i="15"/>
  <c r="B38" i="15"/>
  <c r="C38" i="15"/>
  <c r="C28" i="35"/>
  <c r="D38" i="15"/>
  <c r="E38" i="15"/>
  <c r="F38" i="15"/>
  <c r="A39" i="15"/>
  <c r="A29" i="35"/>
  <c r="B39" i="15"/>
  <c r="C39" i="15"/>
  <c r="D39" i="15"/>
  <c r="E39" i="15"/>
  <c r="E29" i="35"/>
  <c r="F39" i="15"/>
  <c r="A40" i="15"/>
  <c r="A30" i="35"/>
  <c r="B40" i="15"/>
  <c r="C40" i="15"/>
  <c r="C30" i="35"/>
  <c r="D40" i="15"/>
  <c r="E40" i="15"/>
  <c r="F40" i="15"/>
  <c r="A41" i="15"/>
  <c r="A31" i="35"/>
  <c r="B41" i="15"/>
  <c r="C41" i="15"/>
  <c r="D41" i="15"/>
  <c r="E41" i="15"/>
  <c r="E31" i="35"/>
  <c r="F41" i="15"/>
  <c r="A42" i="15"/>
  <c r="A32" i="35"/>
  <c r="B42" i="15"/>
  <c r="C42" i="15"/>
  <c r="C32" i="35"/>
  <c r="D42" i="15"/>
  <c r="E42" i="15"/>
  <c r="F42" i="15"/>
  <c r="A43" i="15"/>
  <c r="A33" i="35"/>
  <c r="B43" i="15"/>
  <c r="C43" i="15"/>
  <c r="D43" i="15"/>
  <c r="E43" i="15"/>
  <c r="E33" i="35"/>
  <c r="F43" i="15"/>
  <c r="A44" i="15"/>
  <c r="A34" i="35"/>
  <c r="B44" i="15"/>
  <c r="C44" i="15"/>
  <c r="C34" i="35"/>
  <c r="D44" i="15"/>
  <c r="E44" i="15"/>
  <c r="F44" i="15"/>
  <c r="A45" i="15"/>
  <c r="A35" i="35"/>
  <c r="B45" i="15"/>
  <c r="C45" i="15"/>
  <c r="C35" i="35"/>
  <c r="D45" i="15"/>
  <c r="E45" i="15"/>
  <c r="E35" i="35"/>
  <c r="F45" i="15"/>
  <c r="A32" i="15"/>
  <c r="A22" i="35"/>
  <c r="B32" i="15"/>
  <c r="C32" i="15"/>
  <c r="D32" i="15"/>
  <c r="E32" i="15"/>
  <c r="E22" i="35"/>
  <c r="F32" i="15"/>
  <c r="A31" i="15"/>
  <c r="A21" i="35"/>
  <c r="B31" i="15"/>
  <c r="C31" i="15"/>
  <c r="D31" i="15"/>
  <c r="E31" i="15"/>
  <c r="F31" i="15"/>
  <c r="F30" i="15"/>
  <c r="C30" i="15"/>
  <c r="C20" i="35"/>
  <c r="D30" i="15"/>
  <c r="D20" i="35"/>
  <c r="E30" i="15"/>
  <c r="E20" i="35"/>
  <c r="B30" i="15"/>
  <c r="A30" i="15"/>
  <c r="A20" i="35"/>
  <c r="A8" i="46"/>
  <c r="A7" i="46"/>
  <c r="A6" i="46"/>
  <c r="A5" i="46"/>
  <c r="A4" i="46"/>
  <c r="A3" i="46"/>
  <c r="D34" i="35"/>
  <c r="D32" i="35"/>
  <c r="D30" i="35"/>
  <c r="D28" i="35"/>
  <c r="D24" i="35"/>
  <c r="D21" i="35"/>
  <c r="C21" i="35"/>
  <c r="E21" i="35"/>
  <c r="C22" i="35"/>
  <c r="E34" i="35"/>
  <c r="C33" i="35"/>
  <c r="E32" i="35"/>
  <c r="C31" i="35"/>
  <c r="E30" i="35"/>
  <c r="C29" i="35"/>
  <c r="E28" i="35"/>
  <c r="A28" i="35"/>
  <c r="C27" i="35"/>
  <c r="E26" i="35"/>
  <c r="A26" i="35"/>
  <c r="C25" i="35"/>
  <c r="A24" i="35"/>
  <c r="C23" i="35"/>
  <c r="D22" i="35"/>
  <c r="D35" i="35"/>
  <c r="D33" i="35"/>
  <c r="D31" i="35"/>
  <c r="D29" i="35"/>
  <c r="D27" i="35"/>
  <c r="D25" i="35"/>
  <c r="D23" i="35"/>
  <c r="B17" i="45"/>
  <c r="B16" i="45"/>
  <c r="B15" i="45"/>
  <c r="B14" i="45"/>
  <c r="B13" i="45"/>
  <c r="B12" i="45"/>
  <c r="B11" i="45"/>
  <c r="B10" i="45"/>
  <c r="B9" i="45"/>
  <c r="B8" i="45"/>
  <c r="B7" i="45"/>
  <c r="A4" i="45"/>
  <c r="A3" i="45"/>
  <c r="A2" i="45"/>
  <c r="A8" i="42"/>
  <c r="B8" i="42"/>
  <c r="C8" i="42"/>
  <c r="D8" i="42"/>
  <c r="E8" i="42"/>
  <c r="A9" i="42"/>
  <c r="B9" i="42"/>
  <c r="C9" i="42"/>
  <c r="D9" i="42"/>
  <c r="E9" i="42"/>
  <c r="A10" i="42"/>
  <c r="B10" i="42"/>
  <c r="C10" i="42"/>
  <c r="D10" i="42"/>
  <c r="E10" i="42"/>
  <c r="A11" i="42"/>
  <c r="B11" i="42"/>
  <c r="C11" i="42"/>
  <c r="D11" i="42"/>
  <c r="E11" i="42"/>
  <c r="A12" i="42"/>
  <c r="B12" i="42"/>
  <c r="C12" i="42"/>
  <c r="D12" i="42"/>
  <c r="E12" i="42"/>
  <c r="A13" i="42"/>
  <c r="B13" i="42"/>
  <c r="C13" i="42"/>
  <c r="D13" i="42"/>
  <c r="E13" i="42"/>
  <c r="A14" i="42"/>
  <c r="B14" i="42"/>
  <c r="C14" i="42"/>
  <c r="D14" i="42"/>
  <c r="E14" i="42"/>
  <c r="A15" i="42"/>
  <c r="B15" i="42"/>
  <c r="C15" i="42"/>
  <c r="D15" i="42"/>
  <c r="E15" i="42"/>
  <c r="A16" i="42"/>
  <c r="B16" i="42"/>
  <c r="C16" i="42"/>
  <c r="D16" i="42"/>
  <c r="E16" i="42"/>
  <c r="A17" i="42"/>
  <c r="B17" i="42"/>
  <c r="C17" i="42"/>
  <c r="D17" i="42"/>
  <c r="E17" i="42"/>
  <c r="A18" i="42"/>
  <c r="B18" i="42"/>
  <c r="C18" i="42"/>
  <c r="D18" i="42"/>
  <c r="E18" i="42"/>
  <c r="A19" i="42"/>
  <c r="B19" i="42"/>
  <c r="C19" i="42"/>
  <c r="D19" i="42"/>
  <c r="E19" i="42"/>
  <c r="A20" i="42"/>
  <c r="B20" i="42"/>
  <c r="C20" i="42"/>
  <c r="D20" i="42"/>
  <c r="E20" i="42"/>
  <c r="A21" i="42"/>
  <c r="B21" i="42"/>
  <c r="C21" i="42"/>
  <c r="D21" i="42"/>
  <c r="E21" i="42"/>
  <c r="A22" i="42"/>
  <c r="B22" i="42"/>
  <c r="C22" i="42"/>
  <c r="D22" i="42"/>
  <c r="E22" i="42"/>
  <c r="E7" i="42"/>
  <c r="D7" i="42"/>
  <c r="C7" i="42"/>
  <c r="B7" i="42"/>
  <c r="A7" i="42"/>
  <c r="A4" i="42"/>
  <c r="A3" i="42"/>
  <c r="A2" i="42"/>
  <c r="H16" i="41"/>
  <c r="AQ16" i="41"/>
  <c r="BN16" i="41"/>
  <c r="G16" i="41"/>
  <c r="AP16" i="41"/>
  <c r="BM16" i="41"/>
  <c r="H15" i="41"/>
  <c r="AQ15" i="41"/>
  <c r="BN15" i="41"/>
  <c r="G15" i="41"/>
  <c r="F15" i="41"/>
  <c r="AO15" i="41"/>
  <c r="BL15" i="41"/>
  <c r="E15" i="41"/>
  <c r="AN15" i="41"/>
  <c r="BK15" i="41"/>
  <c r="H13" i="41"/>
  <c r="G13" i="41"/>
  <c r="F13" i="41"/>
  <c r="E13" i="41"/>
  <c r="H10" i="41"/>
  <c r="AQ10" i="41"/>
  <c r="BN10" i="41"/>
  <c r="G10" i="41"/>
  <c r="AP10" i="41"/>
  <c r="BM10" i="41"/>
  <c r="H9" i="41"/>
  <c r="AQ9" i="41"/>
  <c r="BN9" i="41"/>
  <c r="G9" i="41"/>
  <c r="AP9" i="41"/>
  <c r="BM9" i="41"/>
  <c r="F9" i="41"/>
  <c r="AO9" i="41"/>
  <c r="BL9" i="41"/>
  <c r="H7" i="41"/>
  <c r="G7" i="41"/>
  <c r="F7" i="41"/>
  <c r="E9" i="41"/>
  <c r="AN9" i="41"/>
  <c r="BK9" i="41"/>
  <c r="E7" i="41"/>
  <c r="A12" i="41"/>
  <c r="BD12" i="41"/>
  <c r="A6" i="41"/>
  <c r="BD6" i="41"/>
  <c r="BD5" i="41"/>
  <c r="BD4" i="41"/>
  <c r="BD3" i="41"/>
  <c r="BD2" i="41"/>
  <c r="AH5" i="41"/>
  <c r="AH4" i="41"/>
  <c r="AH3" i="41"/>
  <c r="AH2" i="41"/>
  <c r="A5" i="41"/>
  <c r="A4" i="41"/>
  <c r="A3" i="41"/>
  <c r="A2" i="41"/>
  <c r="BH16" i="41"/>
  <c r="BG16" i="41"/>
  <c r="BF16" i="41"/>
  <c r="BE16" i="41"/>
  <c r="AX16" i="41"/>
  <c r="AW16" i="41"/>
  <c r="BR16" i="41"/>
  <c r="AV16" i="41"/>
  <c r="AU16" i="41"/>
  <c r="BQ16" i="41"/>
  <c r="AT16" i="41"/>
  <c r="AS16" i="41"/>
  <c r="BP16" i="41"/>
  <c r="AR16" i="41"/>
  <c r="BO16" i="41"/>
  <c r="AO16" i="41"/>
  <c r="BL16" i="41"/>
  <c r="AN16" i="41"/>
  <c r="BK16" i="41"/>
  <c r="AL16" i="41"/>
  <c r="AE16" i="41"/>
  <c r="BA16" i="41"/>
  <c r="AB16" i="41"/>
  <c r="AZ16" i="41"/>
  <c r="X16" i="41"/>
  <c r="W16" i="41"/>
  <c r="Y16" i="41"/>
  <c r="BH15" i="41"/>
  <c r="BG15" i="41"/>
  <c r="BF15" i="41"/>
  <c r="BE15" i="41"/>
  <c r="AX15" i="41"/>
  <c r="AW15" i="41"/>
  <c r="BR15" i="41"/>
  <c r="AV15" i="41"/>
  <c r="AU15" i="41"/>
  <c r="BQ15" i="41"/>
  <c r="AT15" i="41"/>
  <c r="AS15" i="41"/>
  <c r="BP15" i="41"/>
  <c r="AR15" i="41"/>
  <c r="BO15" i="41"/>
  <c r="AP15" i="41"/>
  <c r="BM15" i="41"/>
  <c r="AL15" i="41"/>
  <c r="AE15" i="41"/>
  <c r="BA15" i="41"/>
  <c r="AB15" i="41"/>
  <c r="AZ15" i="41"/>
  <c r="X15" i="41"/>
  <c r="W15" i="41"/>
  <c r="Y15" i="41"/>
  <c r="BH10" i="41"/>
  <c r="BG10" i="41"/>
  <c r="BF10" i="41"/>
  <c r="BE10" i="41"/>
  <c r="AX10" i="41"/>
  <c r="AW10" i="41"/>
  <c r="BR10" i="41"/>
  <c r="AV10" i="41"/>
  <c r="AU10" i="41"/>
  <c r="AT10" i="41"/>
  <c r="AS10" i="41"/>
  <c r="BP10" i="41"/>
  <c r="AR10" i="41"/>
  <c r="BO10" i="41"/>
  <c r="AO10" i="41"/>
  <c r="BL10" i="41"/>
  <c r="AN10" i="41"/>
  <c r="BK10" i="41"/>
  <c r="AL10" i="41"/>
  <c r="AE10" i="41"/>
  <c r="BA10" i="41"/>
  <c r="AB10" i="41"/>
  <c r="AZ10" i="41"/>
  <c r="W10" i="41"/>
  <c r="X10" i="41"/>
  <c r="Y10" i="41"/>
  <c r="AR9" i="41"/>
  <c r="BO9" i="41"/>
  <c r="BI9" i="41"/>
  <c r="BH9" i="41"/>
  <c r="BG9" i="41"/>
  <c r="BF9" i="41"/>
  <c r="BE9" i="41"/>
  <c r="BD9" i="41"/>
  <c r="AX9" i="41"/>
  <c r="AW9" i="41"/>
  <c r="BR9" i="41"/>
  <c r="AV9" i="41"/>
  <c r="AU9" i="41"/>
  <c r="BQ9" i="41"/>
  <c r="AT9" i="41"/>
  <c r="AS9" i="41"/>
  <c r="AY9" i="41"/>
  <c r="AL9" i="41"/>
  <c r="AE9" i="41"/>
  <c r="BA9" i="41"/>
  <c r="AB9" i="41"/>
  <c r="AZ9" i="41"/>
  <c r="X9" i="41"/>
  <c r="W9" i="41"/>
  <c r="Y9" i="41"/>
  <c r="AH6" i="41"/>
  <c r="P32" i="15"/>
  <c r="S32" i="15"/>
  <c r="AH12" i="41"/>
  <c r="AF15" i="41"/>
  <c r="AF16" i="41"/>
  <c r="AF10" i="41"/>
  <c r="BB9" i="41"/>
  <c r="AF9" i="41"/>
  <c r="BQ10" i="41"/>
  <c r="BS10" i="41"/>
  <c r="BT10" i="41"/>
  <c r="BS15" i="41"/>
  <c r="BT15" i="41"/>
  <c r="BS16" i="41"/>
  <c r="BT16" i="41"/>
  <c r="AY10" i="41"/>
  <c r="BB10" i="41"/>
  <c r="BP9" i="41"/>
  <c r="BS9" i="41"/>
  <c r="BT9" i="41"/>
  <c r="AY15" i="41"/>
  <c r="BB15" i="41"/>
  <c r="AY16" i="41"/>
  <c r="BB16" i="41"/>
  <c r="E8" i="27"/>
  <c r="E14" i="27"/>
  <c r="D14" i="27"/>
  <c r="C14" i="27"/>
  <c r="B14" i="27"/>
  <c r="D8" i="27"/>
  <c r="C8" i="27"/>
  <c r="B8" i="27"/>
  <c r="A8" i="27"/>
  <c r="A14" i="27"/>
  <c r="B53" i="16"/>
  <c r="A53" i="16"/>
  <c r="B43" i="16"/>
  <c r="A43" i="16"/>
  <c r="B33" i="16"/>
  <c r="A33" i="16"/>
  <c r="B23" i="16"/>
  <c r="A23" i="16"/>
  <c r="A13" i="23"/>
  <c r="A12" i="23"/>
  <c r="A11" i="23"/>
  <c r="A10" i="23"/>
  <c r="A20" i="16"/>
  <c r="A19" i="16"/>
  <c r="A18" i="16"/>
  <c r="A17" i="16"/>
  <c r="A11" i="16"/>
  <c r="A10" i="16"/>
  <c r="A9" i="16"/>
  <c r="A8" i="16"/>
  <c r="B9" i="35"/>
  <c r="B8" i="35"/>
  <c r="B7" i="35"/>
  <c r="B6" i="35"/>
  <c r="B9" i="37"/>
  <c r="B8" i="37"/>
  <c r="B7" i="37"/>
  <c r="B6" i="37"/>
  <c r="O4" i="9"/>
  <c r="O3" i="9"/>
  <c r="O2" i="9"/>
  <c r="S39" i="15"/>
  <c r="S44" i="15"/>
  <c r="S42" i="15"/>
  <c r="S40" i="15"/>
  <c r="S33" i="15"/>
  <c r="S35" i="15"/>
  <c r="S45" i="15"/>
  <c r="S34" i="15"/>
  <c r="S36" i="15"/>
  <c r="S38" i="15"/>
  <c r="S41" i="15"/>
  <c r="S37" i="15"/>
  <c r="M14" i="15"/>
  <c r="J14" i="15"/>
  <c r="M11" i="15"/>
  <c r="M12" i="15"/>
  <c r="J11" i="15"/>
  <c r="J12" i="15"/>
  <c r="B26" i="13"/>
  <c r="B25" i="13"/>
  <c r="B24" i="13"/>
  <c r="B23" i="13"/>
  <c r="B21" i="13"/>
  <c r="B20" i="13"/>
  <c r="B19" i="13"/>
  <c r="B18" i="13"/>
  <c r="B29" i="13"/>
  <c r="F20" i="5"/>
  <c r="F19" i="5"/>
  <c r="F18" i="5"/>
  <c r="F17" i="5"/>
  <c r="F16" i="5"/>
  <c r="F15" i="5"/>
  <c r="F13" i="5"/>
  <c r="F12" i="5"/>
  <c r="F11" i="5"/>
  <c r="F10" i="5"/>
  <c r="A5" i="39"/>
  <c r="A4" i="39"/>
  <c r="A3" i="39"/>
  <c r="Q14" i="23"/>
  <c r="P14" i="23"/>
  <c r="A3" i="27"/>
  <c r="A5" i="27"/>
  <c r="A4" i="27"/>
  <c r="A2" i="27"/>
  <c r="A5" i="37"/>
  <c r="A4" i="37"/>
  <c r="A3" i="37"/>
  <c r="A2" i="37"/>
  <c r="A5" i="35"/>
  <c r="A4" i="35"/>
  <c r="A3" i="35"/>
  <c r="A3" i="16"/>
  <c r="A2" i="35"/>
  <c r="A5" i="16"/>
  <c r="A4" i="16"/>
  <c r="A2" i="16"/>
  <c r="A2" i="15"/>
  <c r="A5" i="15"/>
  <c r="A4" i="15"/>
  <c r="A5" i="13"/>
  <c r="A4" i="13"/>
  <c r="A2" i="10"/>
  <c r="A4" i="12"/>
  <c r="A3" i="12"/>
  <c r="A2" i="12"/>
  <c r="A4" i="9"/>
  <c r="A3" i="9"/>
  <c r="A2" i="9"/>
  <c r="A11" i="8"/>
  <c r="A10" i="8"/>
  <c r="A2" i="8"/>
  <c r="A6" i="5"/>
  <c r="A5" i="5"/>
  <c r="A3" i="5"/>
  <c r="A6" i="4"/>
  <c r="A5" i="4"/>
  <c r="A3" i="4"/>
  <c r="A35" i="3"/>
  <c r="A34" i="3"/>
  <c r="A3" i="3"/>
  <c r="D11" i="16"/>
  <c r="D10" i="16"/>
  <c r="D9" i="16"/>
  <c r="D8" i="16"/>
  <c r="R14" i="15"/>
  <c r="R11" i="15"/>
  <c r="R12" i="15"/>
  <c r="U14" i="23"/>
  <c r="T14" i="23"/>
  <c r="S14" i="23"/>
  <c r="R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E56" i="16"/>
  <c r="C55" i="16"/>
  <c r="B55" i="16"/>
  <c r="E46" i="16"/>
  <c r="C45" i="16"/>
  <c r="B45" i="16"/>
  <c r="E36" i="16"/>
  <c r="C35" i="16"/>
  <c r="B35" i="16"/>
  <c r="E26" i="16"/>
  <c r="C25" i="16"/>
  <c r="B25" i="16"/>
  <c r="J20" i="16"/>
  <c r="E55" i="16"/>
  <c r="E57" i="16"/>
  <c r="E58" i="16"/>
  <c r="E60" i="16"/>
  <c r="J19" i="16"/>
  <c r="E45" i="16"/>
  <c r="J18" i="16"/>
  <c r="E35" i="16"/>
  <c r="J17" i="16"/>
  <c r="E25" i="16"/>
  <c r="C11" i="16"/>
  <c r="C56" i="16"/>
  <c r="B11" i="16"/>
  <c r="B56" i="16"/>
  <c r="C10" i="16"/>
  <c r="C46" i="16"/>
  <c r="B10" i="16"/>
  <c r="B46" i="16"/>
  <c r="C9" i="16"/>
  <c r="C36" i="16"/>
  <c r="B9" i="16"/>
  <c r="B36" i="16"/>
  <c r="C8" i="16"/>
  <c r="C26" i="16"/>
  <c r="B8" i="16"/>
  <c r="B26" i="16"/>
  <c r="O14" i="15"/>
  <c r="I14" i="15"/>
  <c r="H14" i="15"/>
  <c r="O11" i="15"/>
  <c r="O12" i="15"/>
  <c r="I11" i="15"/>
  <c r="I12" i="15"/>
  <c r="H11" i="15"/>
  <c r="H12" i="15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D25" i="16"/>
  <c r="S43" i="15"/>
  <c r="C57" i="16"/>
  <c r="E37" i="16"/>
  <c r="E38" i="16"/>
  <c r="E40" i="16"/>
  <c r="E27" i="16"/>
  <c r="E28" i="16"/>
  <c r="E30" i="16"/>
  <c r="D35" i="16"/>
  <c r="E47" i="16"/>
  <c r="E48" i="16"/>
  <c r="E50" i="16"/>
  <c r="C47" i="16"/>
  <c r="B27" i="16"/>
  <c r="D55" i="16"/>
  <c r="C37" i="16"/>
  <c r="D45" i="16"/>
  <c r="C27" i="16"/>
  <c r="D36" i="16"/>
  <c r="B37" i="16"/>
  <c r="D26" i="16"/>
  <c r="D46" i="16"/>
  <c r="B47" i="16"/>
  <c r="D56" i="16"/>
  <c r="B57" i="16"/>
  <c r="D27" i="16"/>
  <c r="D28" i="16"/>
  <c r="D29" i="16"/>
  <c r="F31" i="16"/>
  <c r="B10" i="23"/>
  <c r="D57" i="16"/>
  <c r="F61" i="16"/>
  <c r="B13" i="23"/>
  <c r="D37" i="16"/>
  <c r="D38" i="16"/>
  <c r="D39" i="16"/>
  <c r="F41" i="16"/>
  <c r="B11" i="23"/>
  <c r="D47" i="16"/>
  <c r="D48" i="16"/>
  <c r="D49" i="16"/>
  <c r="F51" i="16"/>
  <c r="B12" i="23"/>
  <c r="C15" i="23"/>
  <c r="C16" i="23"/>
  <c r="C17" i="23"/>
  <c r="C19" i="23"/>
  <c r="R15" i="23"/>
  <c r="R16" i="23"/>
  <c r="R17" i="23"/>
  <c r="R19" i="23"/>
  <c r="N15" i="23"/>
  <c r="N16" i="23"/>
  <c r="N17" i="23"/>
  <c r="N19" i="23"/>
  <c r="J15" i="23"/>
  <c r="J16" i="23"/>
  <c r="J17" i="23"/>
  <c r="J19" i="23"/>
  <c r="F15" i="23"/>
  <c r="D15" i="23"/>
  <c r="D16" i="23"/>
  <c r="D17" i="23"/>
  <c r="D19" i="23"/>
  <c r="Q15" i="23"/>
  <c r="Q16" i="23"/>
  <c r="Q17" i="23"/>
  <c r="Q19" i="23"/>
  <c r="I15" i="23"/>
  <c r="I16" i="23"/>
  <c r="I17" i="23"/>
  <c r="I19" i="23"/>
  <c r="U15" i="23"/>
  <c r="M15" i="23"/>
  <c r="M16" i="23"/>
  <c r="M17" i="23"/>
  <c r="M19" i="23"/>
  <c r="T15" i="23"/>
  <c r="T16" i="23"/>
  <c r="T17" i="23"/>
  <c r="T19" i="23"/>
  <c r="P15" i="23"/>
  <c r="P16" i="23"/>
  <c r="P17" i="23"/>
  <c r="P19" i="23"/>
  <c r="L15" i="23"/>
  <c r="H15" i="23"/>
  <c r="H16" i="23"/>
  <c r="H17" i="23"/>
  <c r="H19" i="23"/>
  <c r="S15" i="23"/>
  <c r="S16" i="23"/>
  <c r="S17" i="23"/>
  <c r="S19" i="23"/>
  <c r="O15" i="23"/>
  <c r="O16" i="23"/>
  <c r="O17" i="23"/>
  <c r="O19" i="23"/>
  <c r="K15" i="23"/>
  <c r="K16" i="23"/>
  <c r="K17" i="23"/>
  <c r="K19" i="23"/>
  <c r="G15" i="23"/>
  <c r="G16" i="23"/>
  <c r="G17" i="23"/>
  <c r="G19" i="23"/>
  <c r="E15" i="23"/>
  <c r="E16" i="23"/>
  <c r="E17" i="23"/>
  <c r="E19" i="23"/>
  <c r="L16" i="23"/>
  <c r="L17" i="23"/>
  <c r="L19" i="23"/>
  <c r="F16" i="23"/>
  <c r="F17" i="23"/>
  <c r="F19" i="23"/>
  <c r="U16" i="23"/>
  <c r="U17" i="23"/>
  <c r="U19" i="23"/>
</calcChain>
</file>

<file path=xl/sharedStrings.xml><?xml version="1.0" encoding="utf-8"?>
<sst xmlns="http://schemas.openxmlformats.org/spreadsheetml/2006/main" count="1546" uniqueCount="835">
  <si>
    <t>Sr. No.</t>
  </si>
  <si>
    <t>Perticulars</t>
  </si>
  <si>
    <t>Syllabus</t>
  </si>
  <si>
    <t>Pos-PSOs-COs</t>
  </si>
  <si>
    <t>Pos-PSOs-COs - Mapping</t>
  </si>
  <si>
    <t>Time Table</t>
  </si>
  <si>
    <t>Roll Call (Attendance)</t>
  </si>
  <si>
    <t xml:space="preserve">Results  </t>
  </si>
  <si>
    <t>Toppers</t>
  </si>
  <si>
    <t>References - Links</t>
  </si>
  <si>
    <t>Program Outcomes</t>
  </si>
  <si>
    <t>Graduate Attributes</t>
  </si>
  <si>
    <t>After successful completion of this program, a student will be able to</t>
  </si>
  <si>
    <t>Communication Skills</t>
  </si>
  <si>
    <t>Analytical reasoning</t>
  </si>
  <si>
    <t>Research-related skills</t>
  </si>
  <si>
    <t>Cooperation/Team work</t>
  </si>
  <si>
    <t>Scientific reasoning</t>
  </si>
  <si>
    <t>Self-directed learning</t>
  </si>
  <si>
    <t>Reflective thinking</t>
  </si>
  <si>
    <t>PSO. No.</t>
  </si>
  <si>
    <t>Program Specific Outcomes</t>
  </si>
  <si>
    <t>Basic Knowledge</t>
  </si>
  <si>
    <t>Professional Skills</t>
  </si>
  <si>
    <t>CO. No.</t>
  </si>
  <si>
    <t>Course Learning Outcomes</t>
  </si>
  <si>
    <t>After successful completion of this course, a student will be able to</t>
  </si>
  <si>
    <t>CO-1</t>
  </si>
  <si>
    <t>CO-2</t>
  </si>
  <si>
    <t>CO-3</t>
  </si>
  <si>
    <t>CO-4</t>
  </si>
  <si>
    <t>MAPPING PROGRAM OUTCOMES WITH COURSE OUTCOMES &amp; LEVEL OF MAPPING [Low-1, Medium-2, High-3]</t>
  </si>
  <si>
    <t>PSO-1 Basic Knowledge</t>
  </si>
  <si>
    <t>PSO-2 Professional Skills</t>
  </si>
  <si>
    <t>Course Outcomes</t>
  </si>
  <si>
    <t>1.3.1. Institution integrates crosscutting issues relevant to Professional Ethics, Gender, Human Values, Environment and Sustainability into the Curriculum</t>
  </si>
  <si>
    <t>Class</t>
  </si>
  <si>
    <t>Sem</t>
  </si>
  <si>
    <t>Paper code</t>
  </si>
  <si>
    <t>Course code</t>
  </si>
  <si>
    <t>Course Title &amp; Topics</t>
  </si>
  <si>
    <t>Crosscutting issues covered (Yes/No)</t>
  </si>
  <si>
    <t>Professional Ethics</t>
  </si>
  <si>
    <t>Gender</t>
  </si>
  <si>
    <t>Human Values</t>
  </si>
  <si>
    <t>Environment and Sustainability</t>
  </si>
  <si>
    <t>Month</t>
  </si>
  <si>
    <t>-</t>
  </si>
  <si>
    <t>Time</t>
  </si>
  <si>
    <t>Monday</t>
  </si>
  <si>
    <t>Tuesday</t>
  </si>
  <si>
    <t>Wednesday</t>
  </si>
  <si>
    <t>Thursday</t>
  </si>
  <si>
    <t>Friday</t>
  </si>
  <si>
    <t>Saturday</t>
  </si>
  <si>
    <t>07.30 to 08.20</t>
  </si>
  <si>
    <t>08.20 to 09.10</t>
  </si>
  <si>
    <t>09.10 to 10.00</t>
  </si>
  <si>
    <t>10.10 to 11.00</t>
  </si>
  <si>
    <t>11.00 to 11.50</t>
  </si>
  <si>
    <t>11.50 to 12.40</t>
  </si>
  <si>
    <t>Roll No</t>
  </si>
  <si>
    <t>Category</t>
  </si>
  <si>
    <t>Male</t>
  </si>
  <si>
    <t>Female</t>
  </si>
  <si>
    <t>OPEN ( Male )</t>
  </si>
  <si>
    <t>OBC ( Male )</t>
  </si>
  <si>
    <t>OBC ( Female )</t>
  </si>
  <si>
    <t>SC ( Male )</t>
  </si>
  <si>
    <t>SC ( Female )</t>
  </si>
  <si>
    <t>ST ( Male )</t>
  </si>
  <si>
    <t>ST ( Female )</t>
  </si>
  <si>
    <t>SBC ( Male )</t>
  </si>
  <si>
    <t>SBC ( Female )</t>
  </si>
  <si>
    <t>NT-B ( Male )</t>
  </si>
  <si>
    <t>NT-B ( Female )</t>
  </si>
  <si>
    <t>NT-C ( Male )</t>
  </si>
  <si>
    <t>NT-C ( Female )</t>
  </si>
  <si>
    <t>NT-D ( Male )</t>
  </si>
  <si>
    <t>NT-D ( Female )</t>
  </si>
  <si>
    <t>EBC ( Male )</t>
  </si>
  <si>
    <t>EBC ( Female )</t>
  </si>
  <si>
    <t>VJ-A ( Male )</t>
  </si>
  <si>
    <t>VJ-A ( Female )</t>
  </si>
  <si>
    <t>PAYING ( Male )</t>
  </si>
  <si>
    <t>PAYING ( Female )</t>
  </si>
  <si>
    <t>Week</t>
  </si>
  <si>
    <t>Total Topics Alloted (figure)</t>
  </si>
  <si>
    <t>Title of the Topic being teach during the week.</t>
  </si>
  <si>
    <t xml:space="preserve"> Mon</t>
  </si>
  <si>
    <t>Tue</t>
  </si>
  <si>
    <t>Wed</t>
  </si>
  <si>
    <t>Fri</t>
  </si>
  <si>
    <t>Sat</t>
  </si>
  <si>
    <t>Total Topics completed (figure)</t>
  </si>
  <si>
    <t>Teaching during the week in progess as per Teaching Planner (Yes/No)</t>
  </si>
  <si>
    <t>Whether lecture/ period taken as per the schedule of time table</t>
  </si>
  <si>
    <t>% of Syllabus Completion</t>
  </si>
  <si>
    <t>Yes</t>
  </si>
  <si>
    <t>अंतर्गत मूल्यमापन</t>
  </si>
  <si>
    <t>ASSESSMENT MAP</t>
  </si>
  <si>
    <t>Internal Assessment</t>
  </si>
  <si>
    <t>Q-1</t>
  </si>
  <si>
    <t>3= Fully Met, 2= Partialy Met, 1= Poorly Met, Blank= Not Met</t>
  </si>
  <si>
    <t>अभ्यासक्रम : -</t>
  </si>
  <si>
    <t>Seat No.</t>
  </si>
  <si>
    <t>Internal/External Assessment  (Test, Oral, Uni. Exam)</t>
  </si>
  <si>
    <t>Uni. Total (35)</t>
  </si>
  <si>
    <t>Total Marks</t>
  </si>
  <si>
    <t>No. of Total Student</t>
  </si>
  <si>
    <t>Avg. Marks</t>
  </si>
  <si>
    <t>Target Marks</t>
  </si>
  <si>
    <t>No. of Students Cross Target Marks</t>
  </si>
  <si>
    <t>% of Outcome/Student</t>
  </si>
  <si>
    <t>Per Qu. Attainment Level of CO (L)</t>
  </si>
  <si>
    <t xml:space="preserve">Guidelines- 1) Int. Assessment- </t>
  </si>
  <si>
    <t xml:space="preserve">Attainment Level-  3 (HH) When more than 60% students have more than Target marks </t>
  </si>
  <si>
    <t xml:space="preserve">Attainment Level-  2 (MM) When 40% to 59% students have more than Target marks </t>
  </si>
  <si>
    <t xml:space="preserve">Attainment Level-  1 (LL) When 20% to 39% students have more than Target marks </t>
  </si>
  <si>
    <t xml:space="preserve">Guidelines- 2) Ext. Assessment- </t>
  </si>
  <si>
    <t>Roll No.</t>
  </si>
  <si>
    <t>Grade</t>
  </si>
  <si>
    <t>ASSESSMENT MAP FACTOR (M)</t>
  </si>
  <si>
    <t>Ext.</t>
  </si>
  <si>
    <t xml:space="preserve"> ATTAINMENT LEVEL OF COURSE OUTCOMES (L) </t>
  </si>
  <si>
    <t>Question No.</t>
  </si>
  <si>
    <t>Q-2</t>
  </si>
  <si>
    <t>Attainment of CO as per Assessment Map</t>
  </si>
  <si>
    <t>Total</t>
  </si>
  <si>
    <t>Avg (L)</t>
  </si>
  <si>
    <t xml:space="preserve">COURSE OUTCOMES ATTAINMENT LEVEL POINT (L) </t>
  </si>
  <si>
    <t>Internal/External Assessment</t>
  </si>
  <si>
    <t>Σ (Int.)</t>
  </si>
  <si>
    <t>Ext. Exam</t>
  </si>
  <si>
    <t>CO Attained</t>
  </si>
  <si>
    <t>Attainment Level Point [L]</t>
  </si>
  <si>
    <t>Assessment Map Factor [M]</t>
  </si>
  <si>
    <t>L*M</t>
  </si>
  <si>
    <t xml:space="preserve">Average Level ΣL*M/ΣM </t>
  </si>
  <si>
    <t>Weightage- Int. assessment  is 50%</t>
  </si>
  <si>
    <t>Weightage- Ext. assessment is 50%</t>
  </si>
  <si>
    <t>Total CO Attained = Int.+Ext. = L</t>
  </si>
  <si>
    <t>Pos-PSOs-COs Mapping Factor [M]</t>
  </si>
  <si>
    <t>COs Attainment Factor</t>
  </si>
  <si>
    <t>Course Code</t>
  </si>
  <si>
    <t>COs Att. Factor (L)</t>
  </si>
  <si>
    <t>L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</si>
  <si>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</si>
  <si>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</si>
  <si>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</si>
  <si>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</si>
  <si>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</si>
  <si>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</si>
  <si>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</si>
  <si>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</si>
  <si>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</si>
  <si>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</si>
  <si>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</si>
  <si>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</si>
  <si>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</si>
  <si>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</si>
  <si>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</si>
  <si>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</si>
  <si>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</si>
  <si>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 xml:space="preserve">ΣM </t>
  </si>
  <si>
    <t>Direct Method (Exam) 80%</t>
  </si>
  <si>
    <t>Indirect Method (Feedback) 20%</t>
  </si>
  <si>
    <t>Class &amp; Sem</t>
  </si>
  <si>
    <t>Subject</t>
  </si>
  <si>
    <t>Active Admission</t>
  </si>
  <si>
    <t>App. For Exam</t>
  </si>
  <si>
    <t xml:space="preserve">   I (High)    (75-89) /A+/Crd Point-27/ Grd Point- 9</t>
  </si>
  <si>
    <t>Class-I  (60-74) /A/Crd Point-24/ Grd Point- 8</t>
  </si>
  <si>
    <t xml:space="preserve">   II (High)    (55-59) /B+/Crd Point-21/ Grd Point- 7</t>
  </si>
  <si>
    <t>Class-II  (50-54) /B/Crd Point-18/ Grd Point- 6</t>
  </si>
  <si>
    <t xml:space="preserve">   III (High)    (45-49) /C/Crd Point-15/ Grd Point- 5</t>
  </si>
  <si>
    <t>Class-III  (40-44) /D/Crd Point-12/ Grd Point- 4</t>
  </si>
  <si>
    <t>Total Pass</t>
  </si>
  <si>
    <t>Fail / Grd Point- 0</t>
  </si>
  <si>
    <t>Absent</t>
  </si>
  <si>
    <t>Result (%)</t>
  </si>
  <si>
    <t>Teacher</t>
  </si>
  <si>
    <t>M</t>
  </si>
  <si>
    <t>F</t>
  </si>
  <si>
    <t>Tot</t>
  </si>
  <si>
    <t>PGA</t>
  </si>
  <si>
    <t>A+</t>
  </si>
  <si>
    <t>A</t>
  </si>
  <si>
    <t>B+</t>
  </si>
  <si>
    <t>B</t>
  </si>
  <si>
    <t>C</t>
  </si>
  <si>
    <t>D</t>
  </si>
  <si>
    <t>Fail</t>
  </si>
  <si>
    <t>Sub Code</t>
  </si>
  <si>
    <t>Paper Code</t>
  </si>
  <si>
    <t>Title of Paper</t>
  </si>
  <si>
    <t>Merit No.</t>
  </si>
  <si>
    <t>Name of Student</t>
  </si>
  <si>
    <t>Marks</t>
  </si>
  <si>
    <t>June</t>
  </si>
  <si>
    <t>Month of Doc. Update</t>
  </si>
  <si>
    <t>Page No.</t>
  </si>
  <si>
    <t>Continues update</t>
  </si>
  <si>
    <t>April/May</t>
  </si>
  <si>
    <t>Dec/June</t>
  </si>
  <si>
    <t>Q.1</t>
  </si>
  <si>
    <t>Sr.N0.</t>
  </si>
  <si>
    <t>Sign</t>
  </si>
  <si>
    <t xml:space="preserve">Total </t>
  </si>
  <si>
    <t xml:space="preserve">Averege </t>
  </si>
  <si>
    <t>Indirect Feedback</t>
  </si>
  <si>
    <t>1.       Contents of the Syllabus is Usefull.</t>
  </si>
  <si>
    <t>2.       Teaching-Learning methodology is appropriate.</t>
  </si>
  <si>
    <t>3.     Assessment process is relevant.</t>
  </si>
  <si>
    <t>Crosscutting Issues</t>
  </si>
  <si>
    <t>Give feedback in figer (3/2/1)    3= Fully Met,     2= Partialy Met,      1= Poorly Met,       Blank= Not Met</t>
  </si>
  <si>
    <t>M/F</t>
  </si>
  <si>
    <t>INDEX OF COURSE FILE</t>
  </si>
  <si>
    <t>PO.No.</t>
  </si>
  <si>
    <t>POs : Program Outcomes</t>
  </si>
  <si>
    <t>PSOs : Program Specific Outcomes</t>
  </si>
  <si>
    <t>COs : Course Outcomes</t>
  </si>
  <si>
    <t>Blok No.</t>
  </si>
  <si>
    <t xml:space="preserve">Date &amp; Time: </t>
  </si>
  <si>
    <t>(Name &amp; Sign. of Junior Supervisor)</t>
  </si>
  <si>
    <t>Oct/Nov</t>
  </si>
  <si>
    <t>September</t>
  </si>
  <si>
    <t xml:space="preserve">Name of Programme : Bachelor of Arts (B. A.) </t>
  </si>
  <si>
    <t>PO-1</t>
  </si>
  <si>
    <t>Uderstand the basic theoretical aspects in humanities and social sciences.</t>
  </si>
  <si>
    <t>मानव्यविद्या आणि सामाजिक शास्त्रांतील पायाभूत सौद्धान्तिक घटकांचे आकलन होईल.</t>
  </si>
  <si>
    <t>Disciplinary Knowledge</t>
  </si>
  <si>
    <t>PO-2</t>
  </si>
  <si>
    <t>Read and Express various viewpoints with clarity.</t>
  </si>
  <si>
    <t>विविध दृष्टीकोनातून स्पष्टतापूर्ण वाचन आणि अभिव्यक्ती करता येईल.</t>
  </si>
  <si>
    <t>PO-3</t>
  </si>
  <si>
    <t>Imbibe critical thinking skills.</t>
  </si>
  <si>
    <t>चिकित्सक विचार करण्याचे कौशल्ये आत्मसात होतील.</t>
  </si>
  <si>
    <t>Critical Thinking</t>
  </si>
  <si>
    <t>PO-4</t>
  </si>
  <si>
    <t>Adentify the problems and attempt to comeup with possible solutions.</t>
  </si>
  <si>
    <t>समस्यांचा शोध घेऊन योग्य ते उपाय शोधण्याचा प्रयत्न करू शकेल.</t>
  </si>
  <si>
    <t>Problem Solving</t>
  </si>
  <si>
    <t>PO-5</t>
  </si>
  <si>
    <t>Objectively Analize information and develop the skill of reasoning</t>
  </si>
  <si>
    <t>प्राप्त माहितीचे वस्तुनिष्ठपणे विश्लेषण आणि कारणमीमांसा करता येईल</t>
  </si>
  <si>
    <t>PO-6</t>
  </si>
  <si>
    <t xml:space="preserve">Generate Research Aptidtude </t>
  </si>
  <si>
    <t xml:space="preserve">संशोधन वृत्ती निर्माण होईल </t>
  </si>
  <si>
    <t>PO-7</t>
  </si>
  <si>
    <t>Work in colaboration for a common goal</t>
  </si>
  <si>
    <t xml:space="preserve">सामूहिक ध्येयप्राप्तीसाठी एकत्रित येऊन काम करणे </t>
  </si>
  <si>
    <t>PO-8</t>
  </si>
  <si>
    <t xml:space="preserve">Evaluate information logically </t>
  </si>
  <si>
    <t xml:space="preserve">तार्कीकदृष्ट्या प्राप्त माहितीचे परीक्षण करेल </t>
  </si>
  <si>
    <t>PO-9</t>
  </si>
  <si>
    <t xml:space="preserve">Reflect up on various view point to enrich their understanding </t>
  </si>
  <si>
    <t xml:space="preserve">वैचारिक प्रगल्भता विकसित होईल. </t>
  </si>
  <si>
    <t>PO-10</t>
  </si>
  <si>
    <t xml:space="preserve">Complete various activities independently </t>
  </si>
  <si>
    <t xml:space="preserve">वैयक्तिकरित्या वेगवेगळ्या कृती स्वतंत्र्यपणे करता येतील. </t>
  </si>
  <si>
    <t>PO-11</t>
  </si>
  <si>
    <t xml:space="preserve">Handlle digital resources effectively </t>
  </si>
  <si>
    <t xml:space="preserve">सहजपणे दृकश्राव्य माध्यमांची हाताळणी करता येईल. </t>
  </si>
  <si>
    <t>Information/Digital literacy</t>
  </si>
  <si>
    <t>PO-12</t>
  </si>
  <si>
    <t xml:space="preserve">Develop social-cultural and national intrigrity </t>
  </si>
  <si>
    <t>विद्यार्थ्यांमध्ये सामाजिक-सांस्कृतिक राष्ट्रीय ऐक्य निर्माण होईल.</t>
  </si>
  <si>
    <t>Multicultural Competence</t>
  </si>
  <si>
    <t>PO-13</t>
  </si>
  <si>
    <t xml:space="preserve">Learn to respect all and move towards the universal religins of humanity </t>
  </si>
  <si>
    <t xml:space="preserve">सर्वांचा आदर करणे आणि विश्वबंधुत्वाची भावना विकसित होण्यास मदत होईल. </t>
  </si>
  <si>
    <t>Moral &amp; Ethical Values</t>
  </si>
  <si>
    <t>PO-14</t>
  </si>
  <si>
    <t xml:space="preserve">Develop leadership skills </t>
  </si>
  <si>
    <t>अनेकविध क्षेत्रात नेतृत्व करण्याचे कौशल्ये आत्मसात होतील.</t>
  </si>
  <si>
    <t>Leadership Readiness</t>
  </si>
  <si>
    <t>PO-15</t>
  </si>
  <si>
    <t xml:space="preserve">Sustain intrest in learning </t>
  </si>
  <si>
    <t xml:space="preserve">सतत अध्ययन करण्याची शाश्वत आवड निर्माण होईल. </t>
  </si>
  <si>
    <t>Life-long Learning</t>
  </si>
  <si>
    <t>PSO-1</t>
  </si>
  <si>
    <t>साहित्यविषयक विविध संकल्पना आणि साहित्याचे सौंदर्यशास्त्र यांचे आकलन होईल. </t>
  </si>
  <si>
    <t>There will be an understanding of the various concepts and aesthetics of literature.</t>
  </si>
  <si>
    <t>PSO-2</t>
  </si>
  <si>
    <t>भाषिक कौशल्ये आत्मसात होतील आणि तंत्रज्ञानाचा भाषिक व्यवहारात कौशल्यपूर्ण वापर करता येईल.</t>
  </si>
  <si>
    <t>Linguistic skills will be acquired and technology can be used skillfully in linguistic practice.</t>
  </si>
  <si>
    <t>PSO-3</t>
  </si>
  <si>
    <t>मराठी भाषा आणि साहित्यविषयक संशोधनवृत्ती निर्माण होईल.</t>
  </si>
  <si>
    <t>Research on Marathi language and literature will be created.</t>
  </si>
  <si>
    <t>PSO-4</t>
  </si>
  <si>
    <t>व्यक्तिमत्व विकासास चालना मिळून जबाबदार नागरिक म्हणून जडणघडण होण्यास मदत होईल.</t>
  </si>
  <si>
    <t>It will help to develop personality and become a responsible citizen.</t>
  </si>
  <si>
    <t>Resreach Attitude</t>
  </si>
  <si>
    <t>Social Contribution</t>
  </si>
  <si>
    <t xml:space="preserve">Name of Programme : Bachelor of Arts (B. A.) - Marathi </t>
  </si>
  <si>
    <t>(1) Remenbering &amp; (2) Understanding</t>
  </si>
  <si>
    <t>(4) Analysing &amp;      (5) Evaluating</t>
  </si>
  <si>
    <t>(3) Applying &amp;      (6) Creative</t>
  </si>
  <si>
    <t>Action</t>
  </si>
  <si>
    <t>PSO-3 Research Attitude</t>
  </si>
  <si>
    <t>PSO-4 Social Contribution</t>
  </si>
  <si>
    <t>PO-1 Disciplinary Knowledge</t>
  </si>
  <si>
    <t>PO-2 Communication Skills</t>
  </si>
  <si>
    <t>PO-3 Critical Thinking</t>
  </si>
  <si>
    <t>PO-4 Problem Solving</t>
  </si>
  <si>
    <t>PO-5 Analytical reasoning</t>
  </si>
  <si>
    <t>PO-6 Research-related skills</t>
  </si>
  <si>
    <t>PO-8 Scientific reasoning</t>
  </si>
  <si>
    <t>PO-9 Reflective thinking</t>
  </si>
  <si>
    <t>PO-10 Self-directed learning</t>
  </si>
  <si>
    <t>PO-12 Multicultural Competence</t>
  </si>
  <si>
    <t>PO-13 Moral &amp; Ethical Values</t>
  </si>
  <si>
    <t>PO-14 Leadership Readiness</t>
  </si>
  <si>
    <t>PO-15 Life-long Learning</t>
  </si>
  <si>
    <t>M18</t>
  </si>
  <si>
    <t>M19</t>
  </si>
  <si>
    <t>PO-11 Information/ Digital literacy</t>
  </si>
  <si>
    <t>PO-7 Cooperation/ Team work</t>
  </si>
  <si>
    <t>PO-7 Cooperation/  Team work</t>
  </si>
  <si>
    <t>Test Total (20)</t>
  </si>
  <si>
    <t>Int. Total (30)</t>
  </si>
  <si>
    <t>Uni. Total (70)</t>
  </si>
  <si>
    <t>Total (100)</t>
  </si>
  <si>
    <t>BORSE SAYALI KISHOR</t>
  </si>
  <si>
    <t>JEJURE HARSHLEKHA SUNIL</t>
  </si>
  <si>
    <t>PAGAR PRASAD MADHAV</t>
  </si>
  <si>
    <t>FASALE NIKITA ARUN</t>
  </si>
  <si>
    <t>BEDADE VISHAL DAGU</t>
  </si>
  <si>
    <t>NIKAM PRITI BALKRUSHNA</t>
  </si>
  <si>
    <t>JADHAV VIDYA KAILAS</t>
  </si>
  <si>
    <t>UGALMUGALE SHRADDHA RAVINDRA</t>
  </si>
  <si>
    <t>AHIRE RUSHABH PRAKASH</t>
  </si>
  <si>
    <t>Int Exam Seat No.</t>
  </si>
  <si>
    <t>Div</t>
  </si>
  <si>
    <t>Sr.No.</t>
  </si>
  <si>
    <t>Cat.</t>
  </si>
  <si>
    <t>Date of Adm</t>
  </si>
  <si>
    <t>Mb. No.</t>
  </si>
  <si>
    <t>OPEN ( Female )</t>
  </si>
  <si>
    <t>Int. Exam Seat No.</t>
  </si>
  <si>
    <t xml:space="preserve">FYBA-Total Admission </t>
  </si>
  <si>
    <t xml:space="preserve">Add in Mar after Admission </t>
  </si>
  <si>
    <t>Grant (All)</t>
  </si>
  <si>
    <t>Non-Grant (All)</t>
  </si>
  <si>
    <t>Marathi (Non-Grant)</t>
  </si>
  <si>
    <t>Add in Mar (Grant)</t>
  </si>
  <si>
    <t>Add in Mar (Non-Grant)</t>
  </si>
  <si>
    <t>Total Mar (Grant)</t>
  </si>
  <si>
    <t>Total Mar (Non-Grant)</t>
  </si>
  <si>
    <t>CATEGORY WISE ADMISSION</t>
  </si>
  <si>
    <t>Discription</t>
  </si>
  <si>
    <t>OPEN ( F )</t>
  </si>
  <si>
    <t>OBC ( F )</t>
  </si>
  <si>
    <t>SC ( F )</t>
  </si>
  <si>
    <t>ST ( F )</t>
  </si>
  <si>
    <t>SBC ( F )</t>
  </si>
  <si>
    <t>NT-B ( F )</t>
  </si>
  <si>
    <t>NT-C ( F )</t>
  </si>
  <si>
    <t>NT-D ( F )</t>
  </si>
  <si>
    <t>EBC ( F )</t>
  </si>
  <si>
    <t>VJ-A ( F )</t>
  </si>
  <si>
    <t>PAYING ( F )</t>
  </si>
  <si>
    <t>OPEN ( M )</t>
  </si>
  <si>
    <t>OBC ( M )</t>
  </si>
  <si>
    <t>SC ( M )</t>
  </si>
  <si>
    <t>ST ( M )</t>
  </si>
  <si>
    <t>SBC ( M )</t>
  </si>
  <si>
    <t>NT-B ( M )</t>
  </si>
  <si>
    <t>NT-C ( M )</t>
  </si>
  <si>
    <t>NT-D ( M )</t>
  </si>
  <si>
    <t>EBC ( M )</t>
  </si>
  <si>
    <t>VJ-A ( M )</t>
  </si>
  <si>
    <t>PAYING ( M )</t>
  </si>
  <si>
    <t>I</t>
  </si>
  <si>
    <t>Q-6</t>
  </si>
  <si>
    <r>
      <rPr>
        <b/>
        <sz val="12"/>
        <color theme="1"/>
        <rFont val="Calibri"/>
        <family val="2"/>
      </rPr>
      <t xml:space="preserve">CO1 </t>
    </r>
    <r>
      <rPr>
        <b/>
        <sz val="14"/>
        <color theme="1"/>
        <rFont val="Kokila"/>
        <family val="2"/>
      </rPr>
      <t xml:space="preserve">- </t>
    </r>
  </si>
  <si>
    <r>
      <rPr>
        <b/>
        <sz val="12"/>
        <color theme="1"/>
        <rFont val="Calibri"/>
        <family val="2"/>
      </rPr>
      <t xml:space="preserve">CO2 </t>
    </r>
    <r>
      <rPr>
        <b/>
        <sz val="14"/>
        <color theme="1"/>
        <rFont val="Kokila"/>
        <family val="2"/>
      </rPr>
      <t xml:space="preserve">- </t>
    </r>
  </si>
  <si>
    <r>
      <rPr>
        <b/>
        <sz val="12"/>
        <color theme="1"/>
        <rFont val="Calibri"/>
        <family val="2"/>
      </rPr>
      <t xml:space="preserve">CO3 </t>
    </r>
    <r>
      <rPr>
        <b/>
        <sz val="14"/>
        <color theme="1"/>
        <rFont val="Kokila"/>
        <family val="2"/>
      </rPr>
      <t>-</t>
    </r>
  </si>
  <si>
    <r>
      <rPr>
        <b/>
        <sz val="12"/>
        <color theme="1"/>
        <rFont val="Calibri"/>
        <family val="2"/>
      </rPr>
      <t xml:space="preserve">CO4 </t>
    </r>
    <r>
      <rPr>
        <b/>
        <sz val="14"/>
        <color theme="1"/>
        <rFont val="Kokila"/>
        <family val="2"/>
      </rPr>
      <t>-</t>
    </r>
  </si>
  <si>
    <r>
      <t xml:space="preserve">CO1 </t>
    </r>
    <r>
      <rPr>
        <b/>
        <sz val="10"/>
        <color theme="1"/>
        <rFont val="Kokila"/>
        <family val="2"/>
      </rPr>
      <t>-</t>
    </r>
  </si>
  <si>
    <r>
      <t xml:space="preserve">CO2 </t>
    </r>
    <r>
      <rPr>
        <b/>
        <sz val="10"/>
        <color theme="1"/>
        <rFont val="Kokila"/>
        <family val="2"/>
      </rPr>
      <t>-</t>
    </r>
  </si>
  <si>
    <r>
      <t xml:space="preserve">CO3 </t>
    </r>
    <r>
      <rPr>
        <b/>
        <sz val="10"/>
        <color theme="1"/>
        <rFont val="Kokila"/>
        <family val="2"/>
      </rPr>
      <t>-</t>
    </r>
  </si>
  <si>
    <r>
      <t xml:space="preserve">CO4 </t>
    </r>
    <r>
      <rPr>
        <b/>
        <sz val="10"/>
        <color theme="1"/>
        <rFont val="Kokila"/>
        <family val="2"/>
      </rPr>
      <t>-</t>
    </r>
  </si>
  <si>
    <t>II</t>
  </si>
  <si>
    <t>मराठी साहित्य : कथा आणि भाषिक कौशल्यविकास</t>
  </si>
  <si>
    <t>घटक १ कथा अध्ययन (श्रेयांक- १)</t>
  </si>
  <si>
    <t>https://youtu.be/DDcTw-cJN3g</t>
  </si>
  <si>
    <t>घटक १- १) कथा स्वरूप व संकल्पना</t>
  </si>
  <si>
    <t>https://youtu.be/ll41Jhx2lpY</t>
  </si>
  <si>
    <t>घटक १- २)कथेचे घटक</t>
  </si>
  <si>
    <t>https://youtu.be/RTuaODqbXLg</t>
  </si>
  <si>
    <t>घटक १- ३)कथेची वाटचाल आणि प्रकार</t>
  </si>
  <si>
    <t>https://youtu.be/N88nDkDbpcw</t>
  </si>
  <si>
    <t>घटक २ पाठ्यपुस्तक- समकालीन मराठी कथा (श्रेयांक- १) -Book-ppt</t>
  </si>
  <si>
    <t>घटक २ : समकालीन मराठी कथा- १) मी जात चोरली होती</t>
  </si>
  <si>
    <t>https://youtu.be/Kv6ZHvVyPS8</t>
  </si>
  <si>
    <t>घटक २ : समकालीन मराठी कथा- २) लाल चिखल</t>
  </si>
  <si>
    <t>https://youtu.be/4bv1S_xlMU0</t>
  </si>
  <si>
    <t>घटक २ : समकालीन मराठी कथा- ३) पाऊस आला मोठा</t>
  </si>
  <si>
    <t>https://youtu.be/HCNblxDX0oo</t>
  </si>
  <si>
    <t>घटक २ : समकालीन मराठी कथा- ४) उठावण</t>
  </si>
  <si>
    <t>https://youtu.be/iTtNc-t7eT0</t>
  </si>
  <si>
    <t>घटक २ : समकालीन मराठी कथा- ५) बाजा</t>
  </si>
  <si>
    <t>https://youtu.be/_F8dELpNX1E</t>
  </si>
  <si>
    <t>घटक २ : समकालीन मराठी कथा- ६) दगड दवाखाना</t>
  </si>
  <si>
    <t>https://youtu.be/LSWtpwsLgew</t>
  </si>
  <si>
    <t>घटक २ : समकालीन मराठी कथा- ७) वापसी</t>
  </si>
  <si>
    <t>https://youtu.be/7OTyDJLX2F8</t>
  </si>
  <si>
    <t>घटक २ : समकालीन मराठी कथा- ८) शुभमंगल सावधान</t>
  </si>
  <si>
    <t>https://youtu.be/VIdupD3ZctY</t>
  </si>
  <si>
    <t>घटक २ : समकालीन मराठी कथा- ९) कष्टाची भाकरी</t>
  </si>
  <si>
    <t>https://youtu.be/d0mST9n3l1s</t>
  </si>
  <si>
    <t>घटक ३ भाषिक कौशल्यविकास (श्रेयांक- १)</t>
  </si>
  <si>
    <t>घटक ३- १) नैसर्गिक भाषिककौशल्य: आकलनासह श्रवण</t>
  </si>
  <si>
    <t>https://youtu.be/WdPQMS2yR9E</t>
  </si>
  <si>
    <r>
      <t xml:space="preserve">घटक ३- २) अर्जित भाषिककौशल्य </t>
    </r>
    <r>
      <rPr>
        <sz val="16"/>
        <color theme="1"/>
        <rFont val="Kokila"/>
        <family val="2"/>
      </rPr>
      <t xml:space="preserve">– </t>
    </r>
    <r>
      <rPr>
        <sz val="14"/>
        <color theme="1"/>
        <rFont val="Kokila"/>
        <family val="2"/>
      </rPr>
      <t>अ] भाषण व संभाषण</t>
    </r>
  </si>
  <si>
    <t>https://youtu.be/MuuUeYbZsYs</t>
  </si>
  <si>
    <r>
      <t xml:space="preserve">घटक ३- २) अर्जित भाषिककौशल्य </t>
    </r>
    <r>
      <rPr>
        <sz val="16"/>
        <color theme="1"/>
        <rFont val="Kokila"/>
        <family val="2"/>
      </rPr>
      <t xml:space="preserve">– </t>
    </r>
    <r>
      <rPr>
        <sz val="14"/>
        <color theme="1"/>
        <rFont val="Kokila"/>
        <family val="2"/>
      </rPr>
      <t>ब]</t>
    </r>
    <r>
      <rPr>
        <sz val="11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वाचन कौशल्य</t>
    </r>
  </si>
  <si>
    <t>https://youtu.be/eDuwdQ0qBuc</t>
  </si>
  <si>
    <r>
      <t xml:space="preserve">घटक ३- २) अर्जित भाषिककौशल्य </t>
    </r>
    <r>
      <rPr>
        <sz val="16"/>
        <color theme="1"/>
        <rFont val="Kokila"/>
        <family val="2"/>
      </rPr>
      <t xml:space="preserve">– </t>
    </r>
    <r>
      <rPr>
        <sz val="14"/>
        <color theme="1"/>
        <rFont val="Kokila"/>
        <family val="2"/>
      </rPr>
      <t>क]</t>
    </r>
    <r>
      <rPr>
        <sz val="11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लेखन कौशल्य</t>
    </r>
  </si>
  <si>
    <t>https://youtu.be/iBQddvixGJw</t>
  </si>
  <si>
    <r>
      <t xml:space="preserve">घटक ३- २) अर्जित भाषिककौशल्य </t>
    </r>
    <r>
      <rPr>
        <sz val="16"/>
        <color theme="1"/>
        <rFont val="Kokila"/>
        <family val="2"/>
      </rPr>
      <t xml:space="preserve">– </t>
    </r>
    <r>
      <rPr>
        <sz val="14"/>
        <color theme="1"/>
        <rFont val="Kokila"/>
        <family val="2"/>
      </rPr>
      <t>ड]</t>
    </r>
    <r>
      <rPr>
        <sz val="11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इ-संवाद</t>
    </r>
    <r>
      <rPr>
        <sz val="16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कौशल्य</t>
    </r>
  </si>
  <si>
    <t>pdf</t>
  </si>
  <si>
    <r>
      <t xml:space="preserve">घटक ३- ३) प्रगत भाषिककौशल्य </t>
    </r>
    <r>
      <rPr>
        <sz val="16"/>
        <color theme="1"/>
        <rFont val="Kokila"/>
        <family val="2"/>
      </rPr>
      <t xml:space="preserve">– </t>
    </r>
    <r>
      <rPr>
        <sz val="14"/>
        <color theme="1"/>
        <rFont val="Kokila"/>
        <family val="2"/>
      </rPr>
      <t xml:space="preserve">अ] सारांशलेखन, सारग्रहण </t>
    </r>
  </si>
  <si>
    <r>
      <t>1)</t>
    </r>
    <r>
      <rPr>
        <sz val="11"/>
        <color theme="1"/>
        <rFont val="Mangal"/>
        <family val="1"/>
      </rPr>
      <t xml:space="preserve">नाटक : स्वरूप आणि घटक </t>
    </r>
    <r>
      <rPr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Mangal"/>
        <family val="1"/>
      </rPr>
      <t>पुस्तक परिचय- मराठी एकांकिका : विठ्ठल तो आला आला आणि हंडाभर चांदण्या</t>
    </r>
    <r>
      <rPr>
        <sz val="11"/>
        <color theme="1"/>
        <rFont val="Calibri"/>
        <family val="2"/>
        <scheme val="minor"/>
      </rPr>
      <t xml:space="preserve"> : - </t>
    </r>
    <r>
      <rPr>
        <sz val="11"/>
        <color theme="1"/>
        <rFont val="Mangal"/>
        <family val="1"/>
      </rPr>
      <t>डॉ. राजेंद्र सांगळे</t>
    </r>
  </si>
  <si>
    <t>https://youtu.be/sAZVOOkVnz8</t>
  </si>
  <si>
    <r>
      <t>प्रकाशन व्यवसाय संकल्पना व स्वरूप : - डॉ.उज्ज्वला भोर</t>
    </r>
    <r>
      <rPr>
        <sz val="11"/>
        <color theme="1"/>
        <rFont val="Segoe UI Emoji"/>
        <family val="2"/>
      </rPr>
      <t>👇</t>
    </r>
  </si>
  <si>
    <t>https://youtu.be/T2JT5Vgv3Yo</t>
  </si>
  <si>
    <r>
      <t>गुगल साधनांचा अध्ययनातील वापर : - डॉ.हरेश शेळके</t>
    </r>
    <r>
      <rPr>
        <sz val="11"/>
        <color theme="1"/>
        <rFont val="Segoe UI Emoji"/>
        <family val="2"/>
      </rPr>
      <t>👇</t>
    </r>
    <r>
      <rPr>
        <sz val="11"/>
        <color theme="1"/>
        <rFont val="Mangal"/>
        <family val="1"/>
      </rPr>
      <t xml:space="preserve"> </t>
    </r>
  </si>
  <si>
    <t>https://youtu.be/L0USwMybHRQ</t>
  </si>
  <si>
    <t>मराठीच्या अध्ययन व अध्यापनात कळफलक लेखन: -</t>
  </si>
  <si>
    <r>
      <t>डॉ. गीतांजली चिने</t>
    </r>
    <r>
      <rPr>
        <sz val="11"/>
        <color theme="1"/>
        <rFont val="Segoe UI Emoji"/>
        <family val="2"/>
      </rPr>
      <t>👇</t>
    </r>
  </si>
  <si>
    <t>https://youtu.be/z_kcBFP23To</t>
  </si>
  <si>
    <r>
      <t>मायक्रोसॉफ्ट ऑफिस वर्ड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Mangal"/>
        <family val="1"/>
      </rPr>
      <t>पॉवरपाँईट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Mangal"/>
        <family val="1"/>
      </rPr>
      <t>एक्सेल याबद्दलची ओळख : - गणेश आहेर</t>
    </r>
    <r>
      <rPr>
        <sz val="11"/>
        <color theme="1"/>
        <rFont val="Segoe UI Emoji"/>
        <family val="2"/>
      </rPr>
      <t>👇</t>
    </r>
  </si>
  <si>
    <t>https://youtu.be/O9MqzrsMLuA</t>
  </si>
  <si>
    <r>
      <t>प्रा</t>
    </r>
    <r>
      <rPr>
        <sz val="11"/>
        <color rgb="FFFF0000"/>
        <rFont val="Calibri"/>
        <family val="2"/>
        <scheme val="minor"/>
      </rPr>
      <t xml:space="preserve">. </t>
    </r>
    <r>
      <rPr>
        <sz val="11"/>
        <color rgb="FFFF0000"/>
        <rFont val="Mangal"/>
        <family val="1"/>
      </rPr>
      <t>डॉ</t>
    </r>
    <r>
      <rPr>
        <sz val="11"/>
        <color rgb="FFFF0000"/>
        <rFont val="Calibri"/>
        <family val="2"/>
        <scheme val="minor"/>
      </rPr>
      <t xml:space="preserve">. </t>
    </r>
    <r>
      <rPr>
        <sz val="11"/>
        <color rgb="FFFF0000"/>
        <rFont val="Mangal"/>
        <family val="1"/>
      </rPr>
      <t xml:space="preserve">अर्जुन गंगाराम नेरकर </t>
    </r>
  </si>
  <si>
    <t xml:space="preserve">मराठी विभाग प्रमुख </t>
  </si>
  <si>
    <r>
      <t xml:space="preserve"> </t>
    </r>
    <r>
      <rPr>
        <sz val="11"/>
        <color rgb="FF0070C0"/>
        <rFont val="Mangal"/>
        <family val="1"/>
      </rPr>
      <t>कर्मवीर भाऊसाहेब हिरे कला</t>
    </r>
    <r>
      <rPr>
        <sz val="11"/>
        <color rgb="FF0070C0"/>
        <rFont val="Calibri"/>
        <family val="2"/>
        <scheme val="minor"/>
      </rPr>
      <t>,</t>
    </r>
    <r>
      <rPr>
        <sz val="11"/>
        <color rgb="FF0070C0"/>
        <rFont val="Mangal"/>
        <family val="1"/>
      </rPr>
      <t xml:space="preserve"> विज्ञान व वाणिज्य महाविद्यालय</t>
    </r>
    <r>
      <rPr>
        <sz val="11"/>
        <color rgb="FF0070C0"/>
        <rFont val="Calibri"/>
        <family val="2"/>
        <scheme val="minor"/>
      </rPr>
      <t>,</t>
    </r>
    <r>
      <rPr>
        <sz val="11"/>
        <color rgb="FF0070C0"/>
        <rFont val="Mangal"/>
        <family val="1"/>
      </rPr>
      <t xml:space="preserve"> निमगाव</t>
    </r>
    <r>
      <rPr>
        <sz val="11"/>
        <color rgb="FF0070C0"/>
        <rFont val="Calibri"/>
        <family val="2"/>
        <scheme val="minor"/>
      </rPr>
      <t>.</t>
    </r>
  </si>
  <si>
    <r>
      <t>1.</t>
    </r>
    <r>
      <rPr>
        <sz val="7"/>
        <color rgb="FF0070C0"/>
        <rFont val="Times New Roman"/>
        <family val="1"/>
      </rPr>
      <t xml:space="preserve">       </t>
    </r>
    <r>
      <rPr>
        <sz val="11"/>
        <color rgb="FF0070C0"/>
        <rFont val="Calibri"/>
        <family val="2"/>
        <scheme val="minor"/>
      </rPr>
      <t>F.Y.B.A. G1</t>
    </r>
    <r>
      <rPr>
        <sz val="11"/>
        <color rgb="FF000000"/>
        <rFont val="Calibri"/>
        <family val="2"/>
        <scheme val="minor"/>
      </rPr>
      <t xml:space="preserve">-   </t>
    </r>
    <r>
      <rPr>
        <sz val="11"/>
        <color rgb="FF000000"/>
        <rFont val="Mangal"/>
        <family val="1"/>
      </rPr>
      <t>कथेची वाटचाल</t>
    </r>
    <r>
      <rPr>
        <sz val="11"/>
        <color rgb="FF000000"/>
        <rFont val="Calibri"/>
        <family val="2"/>
        <scheme val="minor"/>
      </rPr>
      <t>. (PPT)</t>
    </r>
  </si>
  <si>
    <t>https://drive.google.com/file/d/1VTaI8_Cv4a7TzuW46KoZnUm4inEn7F0H/view?usp=drivesdk</t>
  </si>
  <si>
    <r>
      <t>2.</t>
    </r>
    <r>
      <rPr>
        <sz val="7"/>
        <color rgb="FF0070C0"/>
        <rFont val="Times New Roman"/>
        <family val="1"/>
      </rPr>
      <t xml:space="preserve">       </t>
    </r>
    <r>
      <rPr>
        <sz val="11"/>
        <color rgb="FFED7D31"/>
        <rFont val="Mangal"/>
        <family val="1"/>
      </rPr>
      <t xml:space="preserve">F.Y.B.A. G1 </t>
    </r>
    <r>
      <rPr>
        <sz val="11"/>
        <color rgb="FF000000"/>
        <rFont val="Mangal"/>
        <family val="1"/>
      </rPr>
      <t>– समकालीन मराठी कथा (Video clip)</t>
    </r>
  </si>
  <si>
    <t>https://youtu.be/qadJX9wCqLQ</t>
  </si>
  <si>
    <r>
      <t>3.</t>
    </r>
    <r>
      <rPr>
        <sz val="7"/>
        <color rgb="FF0070C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 xml:space="preserve">F.Y.B.A. G1    - </t>
    </r>
    <r>
      <rPr>
        <sz val="11"/>
        <color rgb="FF000000"/>
        <rFont val="Mangal"/>
        <family val="1"/>
      </rPr>
      <t xml:space="preserve"> कथेचे घटक (</t>
    </r>
    <r>
      <rPr>
        <sz val="11"/>
        <color rgb="FF000000"/>
        <rFont val="Calibri"/>
        <family val="2"/>
        <scheme val="minor"/>
      </rPr>
      <t>PPT</t>
    </r>
    <r>
      <rPr>
        <sz val="11"/>
        <color rgb="FF000000"/>
        <rFont val="Mangal"/>
        <family val="1"/>
      </rPr>
      <t>)</t>
    </r>
  </si>
  <si>
    <t>https://drive.google.com/file/d/1WG9ZBZBD2t589_ZZzb0cyfcJZy-_SwYy/view?usp=drivesdk.</t>
  </si>
  <si>
    <t>E content Dr.Kiran Pingale</t>
  </si>
  <si>
    <t>youtube links:</t>
  </si>
  <si>
    <t>1.https://youtu.be/TBNAY7K-I6E</t>
  </si>
  <si>
    <t>2.https://youtu.be/_2uE20mUBII</t>
  </si>
  <si>
    <t>3.https://youtu.be/z4p</t>
  </si>
  <si>
    <t>Drive Material Links</t>
  </si>
  <si>
    <r>
      <t xml:space="preserve">CC1A </t>
    </r>
    <r>
      <rPr>
        <b/>
        <sz val="14"/>
        <color theme="1"/>
        <rFont val="Mangal"/>
        <family val="1"/>
      </rPr>
      <t>घटक १ कथा-तात्त्विक</t>
    </r>
    <r>
      <rPr>
        <b/>
        <sz val="14"/>
        <color theme="1"/>
        <rFont val="Calibri"/>
        <family val="2"/>
        <scheme val="minor"/>
      </rPr>
      <t>_</t>
    </r>
    <r>
      <rPr>
        <b/>
        <sz val="14"/>
        <color theme="1"/>
        <rFont val="Mangal"/>
        <family val="1"/>
      </rPr>
      <t>सांगळे संदीप</t>
    </r>
  </si>
  <si>
    <t>https://drive.google.com/file/d/1OK7wdeCvwYaDvjZpIKRd2iY1SOTqaUQf/view?usp=sharing</t>
  </si>
  <si>
    <r>
      <t xml:space="preserve">CC1A </t>
    </r>
    <r>
      <rPr>
        <sz val="12"/>
        <color theme="1"/>
        <rFont val="Mangal"/>
        <family val="1"/>
      </rPr>
      <t>घटक १ हस्तलिखित नोट्स</t>
    </r>
    <r>
      <rPr>
        <sz val="12"/>
        <color theme="1"/>
        <rFont val="Calibri"/>
        <family val="2"/>
        <scheme val="minor"/>
      </rPr>
      <t xml:space="preserve">_ </t>
    </r>
    <r>
      <rPr>
        <sz val="12"/>
        <color theme="1"/>
        <rFont val="Mangal"/>
        <family val="1"/>
      </rPr>
      <t>कथा- स्वरुप आणि वाटचाल</t>
    </r>
  </si>
  <si>
    <r>
      <t xml:space="preserve">CC1A </t>
    </r>
    <r>
      <rPr>
        <sz val="12"/>
        <color theme="1"/>
        <rFont val="Mangal"/>
        <family val="1"/>
      </rPr>
      <t>घटक ३- भाषिक कौशल्ये - प्रा विद्या सुर्वे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1"/>
        <rFont val="Mangal"/>
        <family val="1"/>
      </rPr>
      <t>नाशिक</t>
    </r>
  </si>
  <si>
    <r>
      <t xml:space="preserve">CC1A </t>
    </r>
    <r>
      <rPr>
        <sz val="12"/>
        <color theme="1"/>
        <rFont val="Mangal"/>
        <family val="1"/>
      </rPr>
      <t>घटक ३.१ नैसर्गिक- आकलनासह श्रवण कौशल्य</t>
    </r>
  </si>
  <si>
    <r>
      <t xml:space="preserve">CC1A </t>
    </r>
    <r>
      <rPr>
        <sz val="12"/>
        <color theme="1"/>
        <rFont val="Mangal"/>
        <family val="1"/>
      </rPr>
      <t>घटक ३.२.१ अर्जित- भाषण कौशल्य</t>
    </r>
  </si>
  <si>
    <r>
      <t xml:space="preserve">CC1A </t>
    </r>
    <r>
      <rPr>
        <sz val="12"/>
        <color theme="1"/>
        <rFont val="Mangal"/>
        <family val="1"/>
      </rPr>
      <t>घटक ३.२.१ अर्जित- भाषण व संभाषण कौशल्य</t>
    </r>
  </si>
  <si>
    <r>
      <t xml:space="preserve">CC1A </t>
    </r>
    <r>
      <rPr>
        <sz val="12"/>
        <color theme="1"/>
        <rFont val="Mangal"/>
        <family val="1"/>
      </rPr>
      <t>घटक ३.२.१ अर्जित- संभाषण कौशल्य</t>
    </r>
  </si>
  <si>
    <r>
      <t xml:space="preserve">CC1A </t>
    </r>
    <r>
      <rPr>
        <sz val="12"/>
        <color theme="1"/>
        <rFont val="Mangal"/>
        <family val="1"/>
      </rPr>
      <t>घटक ३.२.२ अर्जित- वाचन कौशल्य</t>
    </r>
  </si>
  <si>
    <r>
      <t xml:space="preserve">CC1A </t>
    </r>
    <r>
      <rPr>
        <sz val="12"/>
        <color theme="1"/>
        <rFont val="Mangal"/>
        <family val="1"/>
      </rPr>
      <t>घटक ३.३.३ अर्जित- लेखन कौशल्य</t>
    </r>
  </si>
  <si>
    <r>
      <t xml:space="preserve">CC1A </t>
    </r>
    <r>
      <rPr>
        <sz val="12"/>
        <color theme="1"/>
        <rFont val="Mangal"/>
        <family val="1"/>
      </rPr>
      <t>घटक ३.३.४ अर्जित- इ-संवाद</t>
    </r>
  </si>
  <si>
    <r>
      <t xml:space="preserve">CC1A </t>
    </r>
    <r>
      <rPr>
        <sz val="12"/>
        <color theme="1"/>
        <rFont val="Mangal"/>
        <family val="1"/>
      </rPr>
      <t>घटक ३.४ प्रगत भाषिककौशल्य- सारग्रहण</t>
    </r>
    <r>
      <rPr>
        <sz val="12"/>
        <color theme="1"/>
        <rFont val="Calibri"/>
        <family val="2"/>
        <scheme val="minor"/>
      </rPr>
      <t>_</t>
    </r>
    <r>
      <rPr>
        <sz val="12"/>
        <color theme="1"/>
        <rFont val="Mangal"/>
        <family val="1"/>
      </rPr>
      <t>सारांश लेखन</t>
    </r>
  </si>
  <si>
    <r>
      <t xml:space="preserve">CC1A </t>
    </r>
    <r>
      <rPr>
        <sz val="12"/>
        <color theme="1"/>
        <rFont val="Mangal"/>
        <family val="1"/>
      </rPr>
      <t>घटक ३.४ प्रगत भाषिककौशल्य -सारांश लेखन किंवा सार लेखन</t>
    </r>
  </si>
  <si>
    <r>
      <t>FYBA-</t>
    </r>
    <r>
      <rPr>
        <b/>
        <sz val="14"/>
        <color theme="1"/>
        <rFont val="Mangal"/>
        <family val="1"/>
      </rPr>
      <t xml:space="preserve"> </t>
    </r>
    <r>
      <rPr>
        <b/>
        <sz val="14"/>
        <color theme="1"/>
        <rFont val="Calibri"/>
        <family val="2"/>
        <scheme val="minor"/>
      </rPr>
      <t>Sem-2</t>
    </r>
    <r>
      <rPr>
        <b/>
        <sz val="14"/>
        <color theme="1"/>
        <rFont val="Mangal"/>
        <family val="1"/>
      </rPr>
      <t xml:space="preserve"> (</t>
    </r>
    <r>
      <rPr>
        <b/>
        <sz val="14"/>
        <color theme="1"/>
        <rFont val="Calibri"/>
        <family val="2"/>
        <scheme val="minor"/>
      </rPr>
      <t>12021</t>
    </r>
    <r>
      <rPr>
        <b/>
        <sz val="14"/>
        <color theme="1"/>
        <rFont val="Mangal"/>
        <family val="1"/>
      </rPr>
      <t xml:space="preserve">) </t>
    </r>
    <r>
      <rPr>
        <b/>
        <sz val="14"/>
        <color theme="1"/>
        <rFont val="Calibri"/>
        <family val="2"/>
        <scheme val="minor"/>
      </rPr>
      <t>CC- 1B</t>
    </r>
    <r>
      <rPr>
        <b/>
        <sz val="14"/>
        <color theme="1"/>
        <rFont val="Mangal"/>
        <family val="1"/>
      </rPr>
      <t xml:space="preserve">- </t>
    </r>
    <r>
      <rPr>
        <b/>
        <sz val="16"/>
        <color theme="1"/>
        <rFont val="Kokila"/>
        <family val="2"/>
      </rPr>
      <t xml:space="preserve">भाषिक कौशल्यविकास आणि आधुनिक साहित्यप्रकार : एकांकिका </t>
    </r>
    <r>
      <rPr>
        <b/>
        <sz val="12"/>
        <color theme="1"/>
        <rFont val="Kokila"/>
        <family val="2"/>
      </rPr>
      <t>(विठ्ठल तो आला आला आणि हंडाभर चांदण्या)</t>
    </r>
  </si>
  <si>
    <r>
      <t>FYBA-</t>
    </r>
    <r>
      <rPr>
        <b/>
        <sz val="14"/>
        <color theme="1"/>
        <rFont val="Mangal"/>
        <family val="1"/>
      </rPr>
      <t xml:space="preserve"> </t>
    </r>
    <r>
      <rPr>
        <b/>
        <sz val="14"/>
        <color theme="1"/>
        <rFont val="Calibri"/>
        <family val="2"/>
        <scheme val="minor"/>
      </rPr>
      <t>Sem-1 (11021</t>
    </r>
    <r>
      <rPr>
        <b/>
        <sz val="14"/>
        <color theme="1"/>
        <rFont val="Mangal"/>
        <family val="1"/>
      </rPr>
      <t xml:space="preserve">) </t>
    </r>
    <r>
      <rPr>
        <b/>
        <sz val="16"/>
        <color theme="1"/>
        <rFont val="Kokila"/>
        <family val="2"/>
      </rPr>
      <t xml:space="preserve">[CC-1 A] </t>
    </r>
    <r>
      <rPr>
        <b/>
        <sz val="14"/>
        <color theme="1"/>
        <rFont val="Mangal"/>
        <family val="1"/>
      </rPr>
      <t xml:space="preserve">- </t>
    </r>
    <r>
      <rPr>
        <b/>
        <sz val="16"/>
        <color theme="1"/>
        <rFont val="Kokila"/>
        <family val="2"/>
      </rPr>
      <t>मराठी साहित्य : कथा</t>
    </r>
    <r>
      <rPr>
        <sz val="16"/>
        <color theme="1"/>
        <rFont val="Kokila"/>
        <family val="2"/>
      </rPr>
      <t xml:space="preserve"> </t>
    </r>
    <r>
      <rPr>
        <b/>
        <sz val="16"/>
        <color theme="1"/>
        <rFont val="Kokila"/>
        <family val="2"/>
      </rPr>
      <t>आणि भाषिक कौशल्यविकास (समकालीन मराठी कथा)</t>
    </r>
  </si>
  <si>
    <t>Sub Change After Admission</t>
  </si>
  <si>
    <t>Ext. Exam Form Submitted</t>
  </si>
  <si>
    <t>Ext. Exam-Absent</t>
  </si>
  <si>
    <t>Ext. Exam Form Not Submitted</t>
  </si>
  <si>
    <t>Int. Exam- App.</t>
  </si>
  <si>
    <t>Int. Exam-Absent</t>
  </si>
  <si>
    <t>Marathi Total (Befor Exam Form)</t>
  </si>
  <si>
    <t>Exam Form Submitted</t>
  </si>
  <si>
    <t>T.Y.B.A.
Marathi (S3) [35021/36021]
(KNP)(Hall No.-3)</t>
  </si>
  <si>
    <t>S.Y.B.A.
Marathi (S2) [23022/24022]
(KNP)(Hall No.-3)</t>
  </si>
  <si>
    <t>S.Y.B.Sc.
Marathi (AECC2A/B) [23331/24331]
(KNP)(Hall No.-8)</t>
  </si>
  <si>
    <t>F.Y.B.A.(Div.-A)
Marathi (G1) [11021A/11022A]
(KNP)(Hall No.-2)</t>
  </si>
  <si>
    <t>T.Y.B.A.
Marathi (S4) [35022/36022]
(PGA)(Hall No.-3)
F.Y.B.A.(Div.-B)
Marathi (G1) [11021A/11022A]
(KNP)(Hall No.-0)</t>
  </si>
  <si>
    <t>F.Y.B.A.(Div.-A)
Marathi (G1) [11021A/11022A]
(KNP)(Hall No.-2) S.Y.B.A.
Marathi (S1) [23021/24021]
(PGA)(Hall No.-3)</t>
  </si>
  <si>
    <t>F.Y.B.Com.
Marathi
(PGA)(Hall No.-10)</t>
  </si>
  <si>
    <t>S.Y.B.A.
Marathi G2 [23023/24023]
(PGA)(Hall No.-3)</t>
  </si>
  <si>
    <t>S.Y.B.Sc.
Marathi (AECC2A/B) [23331/24331]
(KNP)(Hall No.-8)
T.Y.B.A.
Marathi (G3) [35023/36023]
(PGA)(Hall No.-3)</t>
  </si>
  <si>
    <t>S.Y.B.A.
Marathi (S1) [23021/24021]
(PGA)(Hall No.-3)  F.Y.B.A.(Div.-B)
Marathi (G1) [11021A/11022A]
(KNP)(Hall No.-0)</t>
  </si>
  <si>
    <t>F.Y.B.Com.
Marathi
(PGA)(Hall No.-10)
T.Y.B.A.
Marathi (S3) [35021/36021]
(KNP)(Hall No.-3)</t>
  </si>
  <si>
    <t>T.Y.B.A.
Marathi (S4) [35022/36022]
(PGA)(Hall No.-3)</t>
  </si>
  <si>
    <t>T.Y.B.A.
Marathi (G3) [35023/36023]
(PGA)(Hall No.-3)</t>
  </si>
  <si>
    <r>
      <t xml:space="preserve">Q1 </t>
    </r>
    <r>
      <rPr>
        <b/>
        <sz val="10"/>
        <color theme="1"/>
        <rFont val="Calibri"/>
        <family val="2"/>
      </rPr>
      <t>(5)</t>
    </r>
  </si>
  <si>
    <r>
      <t xml:space="preserve">Q2 </t>
    </r>
    <r>
      <rPr>
        <b/>
        <sz val="10"/>
        <color theme="1"/>
        <rFont val="Calibri"/>
        <family val="2"/>
      </rPr>
      <t>(5)</t>
    </r>
  </si>
  <si>
    <r>
      <t xml:space="preserve">Q3 </t>
    </r>
    <r>
      <rPr>
        <b/>
        <sz val="10"/>
        <color theme="1"/>
        <rFont val="Calibri"/>
        <family val="2"/>
      </rPr>
      <t>(5)</t>
    </r>
  </si>
  <si>
    <r>
      <t xml:space="preserve">Q4 </t>
    </r>
    <r>
      <rPr>
        <b/>
        <sz val="10"/>
        <color theme="1"/>
        <rFont val="Calibri"/>
        <family val="2"/>
      </rPr>
      <t>(5)</t>
    </r>
  </si>
  <si>
    <t>Assig. (10)</t>
  </si>
  <si>
    <t>INTERNAL EXAMINATION – Oct.2022 (Dec.2022) &amp; UNIVERSITY EXAMINATION - Oct.2022 (Dec. 2022)</t>
  </si>
  <si>
    <t>Sub. Code</t>
  </si>
  <si>
    <t>Tot Adm</t>
  </si>
  <si>
    <t>Distinction    (90-100) /O/Crd Point-30/ Grd Point-10</t>
  </si>
  <si>
    <t>o</t>
  </si>
  <si>
    <t>Mobile Number</t>
  </si>
  <si>
    <t>Candidates Registered</t>
  </si>
  <si>
    <t>Candidates App. For Exam</t>
  </si>
  <si>
    <t>Dist.</t>
  </si>
  <si>
    <t>Grade I</t>
  </si>
  <si>
    <t>Grade II</t>
  </si>
  <si>
    <t>Pass Class</t>
  </si>
  <si>
    <t>FYBA- I</t>
  </si>
  <si>
    <t>MAR-G1 [CC1A]</t>
  </si>
  <si>
    <t>Dr.P.G.Ambekar</t>
  </si>
  <si>
    <t>FYBA-II</t>
  </si>
  <si>
    <t>MAR-G1 [CC1B]</t>
  </si>
  <si>
    <t>(2.6.3) RESULT</t>
  </si>
  <si>
    <t xml:space="preserve">Marathi Admission (As per Campus 360) </t>
  </si>
  <si>
    <t>Active Admission (After Exam Form)</t>
  </si>
  <si>
    <t>S.Y.B.A. MIL Marathi [23011/24011]
(KNP) (Hall No.-3)</t>
  </si>
  <si>
    <t>S.Y.B.A.
Marathi SEC 2A/B  
(KNP)(Hall No.-3)</t>
  </si>
  <si>
    <t xml:space="preserve">
T.Y.B.A.
Marathi SEC 2C/D  
[35025/36025] (PGA)       (Hall No.-0)</t>
  </si>
  <si>
    <t xml:space="preserve">S.Y.B.A.
Marathi SEC 2A/B  
(KNP)(Hall No.-3)
</t>
  </si>
  <si>
    <t>Details of Learning through Project/Technology Assissted/Peer Learning-Field work/Professional Society Activities/Research based</t>
  </si>
  <si>
    <t>(1.3.2) Number of courses that include experiential learning through project work/field work/internship during the year</t>
  </si>
  <si>
    <t>Term-1 [Sem-1] -Learning through Project/Technology Assissted/Peer Learning-Field work/Professional Society Activities/Research based</t>
  </si>
  <si>
    <t>Term-1 [Sem-1] - Question Paper &amp; Assessment Map Factor (M)</t>
  </si>
  <si>
    <t>Term-1 [Sem-1] - Attainment Level of Course</t>
  </si>
  <si>
    <t>Term-1 [Sem-1] - Feedback Format_Attainment Level of Indirect Assessment</t>
  </si>
  <si>
    <t>Term-1 [Sem-1] - Feedback_Attainment Level of Indirect Assessment</t>
  </si>
  <si>
    <t>Sign.</t>
  </si>
  <si>
    <t>July</t>
  </si>
  <si>
    <t>Admission List (Final) of Subject</t>
  </si>
  <si>
    <t>August</t>
  </si>
  <si>
    <t>अंतर्गत मूल्यमापन (३० गुण) -लेखी परीक्षा, प्रश्नमंजुषा, सादरीकरण, प्रकल्प, गृहपाठ</t>
  </si>
  <si>
    <t>Concurrent Assessment Calendar</t>
  </si>
  <si>
    <t>Adm List All Class</t>
  </si>
  <si>
    <t>Term-1 [Sem-1] - Rubrics &amp; Concurrent Assessment Answer Key</t>
  </si>
  <si>
    <t>Attainment Table of Pos-PSOs-COs of Course</t>
  </si>
  <si>
    <t>RUBRICS :-</t>
  </si>
  <si>
    <t>Qu. No.</t>
  </si>
  <si>
    <t>Q.2</t>
  </si>
  <si>
    <t>Q.3</t>
  </si>
  <si>
    <t>Q.4</t>
  </si>
  <si>
    <t>ANSWER KEY:-</t>
  </si>
  <si>
    <t>Signature</t>
  </si>
  <si>
    <t>Eligibility Year</t>
  </si>
  <si>
    <t>Eligibility No.</t>
  </si>
  <si>
    <t>PRN No.</t>
  </si>
  <si>
    <r>
      <t>Grade</t>
    </r>
    <r>
      <rPr>
        <b/>
        <sz val="10"/>
        <color theme="1"/>
        <rFont val="Calibri"/>
        <family val="2"/>
      </rPr>
      <t xml:space="preserve"> (Sem-1)</t>
    </r>
  </si>
  <si>
    <t>Term-1 [Sem-1] - Attendance of Assignment/Presentation</t>
  </si>
  <si>
    <t>1. SYLLABUS</t>
  </si>
  <si>
    <t xml:space="preserve">2. POs-PSOs-COS (2.6.1) </t>
  </si>
  <si>
    <t>3. COURSE LEARNING OUTCOMES (2.6.1)</t>
  </si>
  <si>
    <t>4. CROSSCUTTING ISSUES</t>
  </si>
  <si>
    <t>13. Details of Learning through Project/Technology Assissted/Peer Learning-Field work/Professional Society Activities/Research based</t>
  </si>
  <si>
    <t>14. ATTENDANCE OF ASSIGNMENT/PRESENTATION</t>
  </si>
  <si>
    <t>15. COURSE MAPPING (M)</t>
  </si>
  <si>
    <t>16. RUBRICS &amp; ANSWER KEY</t>
  </si>
  <si>
    <t>19. ATTAINMENT LEVEL (L) OF COURSE OUTCOMES</t>
  </si>
  <si>
    <t>20. INDIRECT ASSESSMENT (FEEDBACK COLLECTED AFTER FINAL EXAM. OF THE COURSE)</t>
  </si>
  <si>
    <t>21. INDIRECT ASSESSMENT (FEEDBACK COLLECTED AFTER FINAL EXAM. OF THE COURSE)</t>
  </si>
  <si>
    <t>TOTAL</t>
  </si>
  <si>
    <t>Practical</t>
  </si>
  <si>
    <t>Evaluation</t>
  </si>
  <si>
    <t xml:space="preserve">Units/Topics to be covered  </t>
  </si>
  <si>
    <t>5. MONTHWISE TEACHING PLAN</t>
  </si>
  <si>
    <t>First half of the Academic year: 2023-24 (20 June 2023 to 21 November 2023)</t>
  </si>
  <si>
    <t>प्रश्न-उत्तरे</t>
  </si>
  <si>
    <t>कृतीसत्र</t>
  </si>
  <si>
    <t>गृहपाठ लेखन</t>
  </si>
  <si>
    <t>Name &amp; Sign. of Subject teacher                                                                         Name &amp; Sign. of Head of Department</t>
  </si>
  <si>
    <t xml:space="preserve">                                    Stamp &amp; Sign. Of Principal</t>
  </si>
  <si>
    <t>लेखी परीक्षा- २० गुण   सादरीकरण- १० गुण</t>
  </si>
  <si>
    <t>अंतर्गत मूल्यमापन (३० गुण) -                                                लेखी परीक्षा (२० गुण) + सादरीकरण/प्रकल्प/गृहपाठ (१० गुण)</t>
  </si>
  <si>
    <t xml:space="preserve">  Name &amp; Sign. of Subject teacher                                                        Name &amp; Sign. of Head of Department                                                                    Principal</t>
  </si>
  <si>
    <t>Teaching Record (daily)</t>
  </si>
  <si>
    <t xml:space="preserve">Weekly Report of Teaching </t>
  </si>
  <si>
    <t>Rough Admission List of Subject</t>
  </si>
  <si>
    <t>Teaching Learning Plan (TLP)</t>
  </si>
  <si>
    <t>17. INTERNAL EXAMINATION – MARKS LIST (With Signature of Student)</t>
  </si>
  <si>
    <t>Term-1 [Sem-1] - Int. Examination – Marks List With Signature</t>
  </si>
  <si>
    <t>Term-1 [Sem-1] - Mark List_Attainment Level of Course Learning Outcomes (L)</t>
  </si>
  <si>
    <t>6. TIME TABLE</t>
  </si>
  <si>
    <t>8. Weekly Teaching Report</t>
  </si>
  <si>
    <t>9. CONCURRENT ASSESSMENT CALENDAR</t>
  </si>
  <si>
    <t>11. ADMISSION LIST</t>
  </si>
  <si>
    <t>18. Attainment Level (L)</t>
  </si>
  <si>
    <t>22. ATTAINMENT OF PROGRAM OUTCOMES, PROGRAM SPECIFIC OUTCOMES AND COURSE OUTCOMES (2.6.2 )</t>
  </si>
  <si>
    <t xml:space="preserve">23. RESULT (Male/Female) (2.6.3) </t>
  </si>
  <si>
    <t>24. TOPPERS</t>
  </si>
  <si>
    <t xml:space="preserve">25.Ref.-Links </t>
  </si>
  <si>
    <t>Activity/Innovative Practices</t>
  </si>
  <si>
    <t>Name of Program : Bachalore of Arts (B.A.)</t>
  </si>
  <si>
    <r>
      <t>Class : T</t>
    </r>
    <r>
      <rPr>
        <sz val="16"/>
        <rFont val="Times New Roman"/>
        <family val="1"/>
      </rPr>
      <t>.Y.B.A.</t>
    </r>
    <r>
      <rPr>
        <b/>
        <sz val="16"/>
        <rFont val="Times New Roman"/>
        <family val="1"/>
      </rPr>
      <t>[Sem- 5]  Academic Year : 2021-22 (Term- 1) Sub :</t>
    </r>
    <r>
      <rPr>
        <sz val="16"/>
        <rFont val="Times New Roman"/>
        <family val="1"/>
      </rPr>
      <t xml:space="preserve"> Marathi [S-3] DSC 1C</t>
    </r>
  </si>
  <si>
    <t>Name of Course Teacher : Dr. Pramod Gangadhar Ambekar</t>
  </si>
  <si>
    <t>घटक-१ : वाङ्मयेतिहास संकल्पना आणि मराठी भाषा, वाङ्मयाचा उगम</t>
  </si>
  <si>
    <r>
      <rPr>
        <b/>
        <sz val="16"/>
        <color theme="1"/>
        <rFont val="Kokila"/>
        <family val="2"/>
      </rPr>
      <t xml:space="preserve">घटक-१ : </t>
    </r>
    <r>
      <rPr>
        <sz val="16"/>
        <color theme="1"/>
        <rFont val="Kokila"/>
        <family val="2"/>
      </rPr>
      <t>१) वाङ्मयेतिहास : संकल्पना आणि स्वरूप</t>
    </r>
  </si>
  <si>
    <r>
      <rPr>
        <b/>
        <sz val="16"/>
        <color theme="1"/>
        <rFont val="Kokila"/>
        <family val="2"/>
      </rPr>
      <t xml:space="preserve">घटक-१ : </t>
    </r>
    <r>
      <rPr>
        <sz val="16"/>
        <color theme="1"/>
        <rFont val="Kokila"/>
        <family val="2"/>
      </rPr>
      <t>२) मराठी वाङ्मयेतिहासाचे कालखंड : स्वरूपचर्चा, मराठी भाषा व वाङ्मयाचा उगम (कोरीव लेख आणि ग्रंथ या साधनांच्या आधारे)</t>
    </r>
  </si>
  <si>
    <t>घटक-१ : यादव काळ आणि बहामनी काळातील वाङ्मयनिर्मिती</t>
  </si>
  <si>
    <r>
      <t>घटक-१ :</t>
    </r>
    <r>
      <rPr>
        <sz val="16"/>
        <color theme="1"/>
        <rFont val="Kokila"/>
        <family val="2"/>
      </rPr>
      <t xml:space="preserve"> १) या कालखंडांची सामाजिक आणि सांस्कृतिक पार्श्वभूमी</t>
    </r>
  </si>
  <si>
    <r>
      <t>घटक-१ :</t>
    </r>
    <r>
      <rPr>
        <sz val="16"/>
        <color theme="1"/>
        <rFont val="Kokila"/>
        <family val="2"/>
      </rPr>
      <t xml:space="preserve"> २) महानुभाव वाङ्मय : प्रेरणा, प्रवृत्ती व स्वरूप</t>
    </r>
  </si>
  <si>
    <r>
      <t xml:space="preserve">घटक-२ : </t>
    </r>
    <r>
      <rPr>
        <sz val="16"/>
        <color theme="1"/>
        <rFont val="Kokila"/>
        <family val="2"/>
      </rPr>
      <t>३) महानुभाव वाङ्मय : गद्य ग्रंथ - लीळाचरित्र, स्मृतिस्थळ, दृष्टान्तपाठ</t>
    </r>
  </si>
  <si>
    <r>
      <t xml:space="preserve">घटक-२ : </t>
    </r>
    <r>
      <rPr>
        <sz val="16"/>
        <color theme="1"/>
        <rFont val="Kokila"/>
        <family val="2"/>
      </rPr>
      <t xml:space="preserve">३) महानुभाव वाङ्मय : पद्य ग्रंथ - महदंबेचे धवळे, साती ग्रंथ </t>
    </r>
  </si>
  <si>
    <r>
      <t>घटक-२ :</t>
    </r>
    <r>
      <rPr>
        <sz val="16"/>
        <color theme="1"/>
        <rFont val="Kokila"/>
        <family val="2"/>
      </rPr>
      <t xml:space="preserve"> ४) वारकरी वाङ्मय : प्रेरणा, प्रवृत्ती व स्वरूप</t>
    </r>
    <r>
      <rPr>
        <b/>
        <sz val="16"/>
        <color theme="1"/>
        <rFont val="Kokila"/>
        <family val="2"/>
      </rPr>
      <t xml:space="preserve"> </t>
    </r>
    <r>
      <rPr>
        <sz val="16"/>
        <color theme="1"/>
        <rFont val="Kokila"/>
        <family val="2"/>
      </rPr>
      <t>(संत ज्ञानेश्वर, संत नामदेव, संतमेळा, एकनाथ, शेख महंमद)</t>
    </r>
  </si>
  <si>
    <r>
      <t>घटक-३ :</t>
    </r>
    <r>
      <rPr>
        <sz val="16"/>
        <color theme="1"/>
        <rFont val="Kokila"/>
        <family val="2"/>
      </rPr>
      <t xml:space="preserve"> १) मुकुंदराज, नृसिंहसरस्वती, दासोपंत, फादर स्टीफन्स, ब्रह्मगुणदास : वाङ्मयनिर्मितीचे स्वरूप</t>
    </r>
  </si>
  <si>
    <r>
      <t xml:space="preserve">घटक-४ : </t>
    </r>
    <r>
      <rPr>
        <sz val="16"/>
        <color theme="1"/>
        <rFont val="Kokila"/>
        <family val="2"/>
      </rPr>
      <t>संशोधनपर प्रकल्प/क्षेत्र कार्य (घटक- १, २ आणि ३)</t>
    </r>
  </si>
  <si>
    <r>
      <t>Course No. &amp; Title : 35021_[DSE-1C] मध्ययुगीन मराठी वाङ्मयाचा स्थूल इतिहास : प्रारंभ ते इ.स. १६००</t>
    </r>
    <r>
      <rPr>
        <b/>
        <sz val="18"/>
        <rFont val="Times New Roman"/>
        <family val="1"/>
      </rPr>
      <t xml:space="preserve">  [Cdt-4, Hrs = 60]</t>
    </r>
  </si>
  <si>
    <t>वाङ्मयेतिहासाची संकल्पना, स्वरूप, प्रेरणा आणि प्रवृत्ती यांची माहिती सांगता येईल.</t>
  </si>
  <si>
    <t>The concept, form, motivation and trend of literary history can be told.</t>
  </si>
  <si>
    <t>यादवकाल आणि बहामनी कालखंडाची सामाजिक, सांस्कृतिक पार्श्वभूमी स्पष्ट करता येईल.</t>
  </si>
  <si>
    <t>The social and cultural background of Yadav period and Bahmani period can be explained.</t>
  </si>
  <si>
    <t xml:space="preserve">यादवकाल आणि बहामनी कालखंडातील मराठी भाषा, साहित्याची कालखंडानुरूप इतिहास जाणून घेण्याची डोळस क्षमता वाढीस लागेल. </t>
  </si>
  <si>
    <t>The visual ability to know the period-wise history of Marathi language and literature during the Yadav period and Bahmani period will have to increase.</t>
  </si>
  <si>
    <t>मध्ययुगीन संत साहित्यातील वाङ्मयीन मूल्यांचा शोध घेता येईल.</t>
  </si>
  <si>
    <t>Literary values can be found in medieval saint literature.</t>
  </si>
  <si>
    <t>(3) Applying</t>
  </si>
  <si>
    <t>TYBA-Sem-5_MAR-35021-CO1</t>
  </si>
  <si>
    <t>TYBA-Sem-5_MAR-35021-CO2</t>
  </si>
  <si>
    <t>TYBA-Sem-5_MAR-35021-CO3</t>
  </si>
  <si>
    <t>TYBA-Sem-5_MAR-35021-CO4</t>
  </si>
  <si>
    <t>TYBA</t>
  </si>
  <si>
    <t>Sem-5</t>
  </si>
  <si>
    <t>DSC-1C</t>
  </si>
  <si>
    <r>
      <t xml:space="preserve">S.Y.B.A. MIL-Marathi [23011/24011](KNP)(Hall -3)   </t>
    </r>
    <r>
      <rPr>
        <b/>
        <sz val="9"/>
        <color theme="1"/>
        <rFont val="Times New Roman"/>
        <family val="1"/>
      </rPr>
      <t>T.Y.B.A.
Marathi SEC 2C/D [35025/36025]  
(PGA) (Hall No.-3)</t>
    </r>
  </si>
  <si>
    <t>Jun &amp; July-21</t>
  </si>
  <si>
    <t>02/08/2021 - 07/08/2021</t>
  </si>
  <si>
    <t>09/08/2021 - 14/08/2021</t>
  </si>
  <si>
    <t>घटक-१ : १) वाङ्मयेतिहास : संकल्पना आणि स्वरूप</t>
  </si>
  <si>
    <t>16/08/2021 - 21/08/2021</t>
  </si>
  <si>
    <t>घटक-१ : २) मराठी वाङ्मयेतिहासाचे कालखंड : स्वरूपचर्चा, मराठी भाषा व वाङ्मयाचा उगम (कोरीव लेख आणि ग्रंथ या साधनांच्या आधारे)</t>
  </si>
  <si>
    <t>23/08/2021 - 28/08/2021</t>
  </si>
  <si>
    <t>30/08/2021 - 04/09/2021</t>
  </si>
  <si>
    <t>06/09/2021 - 11/09/2021</t>
  </si>
  <si>
    <t>घटक-१ : १) या कालखंडांची सामाजिक आणि सांस्कृतिक पार्श्वभूमी</t>
  </si>
  <si>
    <t>13/09/2021 - 18/09/2021</t>
  </si>
  <si>
    <t>घटक-१ : २) महानुभाव वाङ्मय : प्रेरणा, प्रवृत्ती व स्वरूप</t>
  </si>
  <si>
    <t>20/09/2021 - 25/09/2021</t>
  </si>
  <si>
    <t>घटक-२ : ३) महानुभाव वाङ्मय : गद्य ग्रंथ - लीळाचरित्र, स्मृतिस्थळ, दृष्टान्तपाठ</t>
  </si>
  <si>
    <t>27/09/2021 - 02/10/2021</t>
  </si>
  <si>
    <t>04/10/2021 - 09/10/2021</t>
  </si>
  <si>
    <t xml:space="preserve">घटक-२ : ३) महानुभाव वाङ्मय : पद्य ग्रंथ - महदंबेचे धवळे, साती ग्रंथ </t>
  </si>
  <si>
    <t>11/10/2021 - 16/10/2021</t>
  </si>
  <si>
    <t>18/10/2021 - 20/10/2021</t>
  </si>
  <si>
    <t>घटक-२ : ४) वारकरी वाङ्मय : प्रेरणा, प्रवृत्ती व स्वरूप (संत ज्ञानेश्वर, संत नामदेव, संतमेळा, एकनाथ, शेख महंमद)</t>
  </si>
  <si>
    <t>21/10/2021 - 14/11/2021</t>
  </si>
  <si>
    <t>Diwali Vaccation</t>
  </si>
  <si>
    <t>15/11/2021 - 20/11/2021</t>
  </si>
  <si>
    <t>22/11/2021 - 27/11/2021</t>
  </si>
  <si>
    <t>29/11/2021 - 04/12/2021</t>
  </si>
  <si>
    <t>06/12/2021 - 11/12/2021</t>
  </si>
  <si>
    <t>13/12/2021 - 18/12/2021</t>
  </si>
  <si>
    <t>20/12/2021 - 25/12/2021</t>
  </si>
  <si>
    <t>घटक-४ :संशोधनपर प्रकल्प/क्षेत्र कार्य (घटक- १,२ आणि ३)</t>
  </si>
  <si>
    <t>27/12/2021 - 01/01/2021</t>
  </si>
  <si>
    <t>Thu</t>
  </si>
  <si>
    <t xml:space="preserve">घटक-३ : १) मुकुंदराज, नृसिंहसरस्वती, दासोपंत, फादर स्टीफन्स, ब्रह्मगुणदास : वाङ्मयनिर्मितीचे स्वरूप     </t>
  </si>
  <si>
    <t xml:space="preserve">KADAM SUJIT PUNDLIK </t>
  </si>
  <si>
    <t>OBC</t>
  </si>
  <si>
    <t xml:space="preserve">KHAN LAIBA SAJID </t>
  </si>
  <si>
    <t>OPEN</t>
  </si>
  <si>
    <t xml:space="preserve">RAJNOR SACHIN RAMKRUSHNA </t>
  </si>
  <si>
    <t>NT-C</t>
  </si>
  <si>
    <t xml:space="preserve">SHAIKH MUSTUFA NISAR </t>
  </si>
  <si>
    <t xml:space="preserve">RAJNOR MADHURI RAMKRUSHNA </t>
  </si>
  <si>
    <t xml:space="preserve">AHIRE SOMNATH VALMIK </t>
  </si>
  <si>
    <t>SC</t>
  </si>
  <si>
    <t xml:space="preserve">KHATAL NILESH CHINTAMAN </t>
  </si>
  <si>
    <t xml:space="preserve">PAGARE TANUSHREE ASHOK </t>
  </si>
  <si>
    <t xml:space="preserve">SHAKADWIPI SHIVANI MOHAN </t>
  </si>
  <si>
    <t xml:space="preserve">SHINDE ANAMIKA MACHHINDRA </t>
  </si>
  <si>
    <t>PAYING</t>
  </si>
  <si>
    <t xml:space="preserve">PAGARE TUSHAR RAVINDRA </t>
  </si>
  <si>
    <t xml:space="preserve">KARANDE DIPIKA SANJAY </t>
  </si>
  <si>
    <t>EBC</t>
  </si>
  <si>
    <t xml:space="preserve">NERKAR ASHWINI BALU </t>
  </si>
  <si>
    <t xml:space="preserve">GHUGE KAILAS SANTOSH </t>
  </si>
  <si>
    <t>NT-D</t>
  </si>
  <si>
    <t xml:space="preserve">DONGARE ROHINI SUNIL </t>
  </si>
  <si>
    <t xml:space="preserve">SONAWANE SUJATA MANJIRAM </t>
  </si>
  <si>
    <t xml:space="preserve">GAIKWAD ASHWINI VIJAY </t>
  </si>
  <si>
    <t xml:space="preserve">SHARMA MANISH DIGAMBAR </t>
  </si>
  <si>
    <t xml:space="preserve">BACHHAV AMOL KESHAV </t>
  </si>
  <si>
    <t xml:space="preserve">GAIKWAD POOJA VILAS </t>
  </si>
  <si>
    <t xml:space="preserve">THORAT ARCHANA ASHOK </t>
  </si>
  <si>
    <t xml:space="preserve">PAGARE PRATIBHA PADMAKAR </t>
  </si>
  <si>
    <t xml:space="preserve">DARADE BHAGYASHRI CHHABU </t>
  </si>
  <si>
    <t xml:space="preserve">JADHAV GANGASAGAR PARASARAM </t>
  </si>
  <si>
    <t xml:space="preserve">DAMRE AISHWARYA KAILAS </t>
  </si>
  <si>
    <t xml:space="preserve">BANKAR AKASH RAMBHAU </t>
  </si>
  <si>
    <t xml:space="preserve">WAGH SAMADHAN RAGHUNATH </t>
  </si>
  <si>
    <t xml:space="preserve">DHIWAR PRANJALI SUDHAKAR </t>
  </si>
  <si>
    <t xml:space="preserve">PAGARE SAUJANYA RAJENDRA </t>
  </si>
  <si>
    <t xml:space="preserve">WAGHMARE VISHAL PRAKASH </t>
  </si>
  <si>
    <t xml:space="preserve">SHERMALE SONALI DIPAK </t>
  </si>
  <si>
    <t xml:space="preserve">SHAIKH MOHAMMED TARIQUE JAVID </t>
  </si>
  <si>
    <t xml:space="preserve">KHAIRE MOHAN SURESH </t>
  </si>
  <si>
    <t xml:space="preserve">AHER ROSHNI KIRAN </t>
  </si>
  <si>
    <t xml:space="preserve">MADHE BHUSHAN TULSHIRAM </t>
  </si>
  <si>
    <t xml:space="preserve">SANSARE AISHWARYA ARJUN </t>
  </si>
  <si>
    <t xml:space="preserve">ANGRE ASHWINI BALASAHEB </t>
  </si>
  <si>
    <t xml:space="preserve">BHOSALE ARATI PRAIHAD </t>
  </si>
  <si>
    <t xml:space="preserve">SANGALE SACHIN SUDAM </t>
  </si>
  <si>
    <t xml:space="preserve">THORAT RITESH BHASKAR </t>
  </si>
  <si>
    <t xml:space="preserve">GOSAVI VAIBHAV DEVIDAS </t>
  </si>
  <si>
    <t>NT-B</t>
  </si>
  <si>
    <t xml:space="preserve">GOSAVI SHITAL DEVIDAS </t>
  </si>
  <si>
    <t xml:space="preserve">AVHAD ANIL WALMIK </t>
  </si>
  <si>
    <t xml:space="preserve">MANTRI EKTA PRAVIN </t>
  </si>
  <si>
    <t xml:space="preserve">KHAIRNAR POONAM RAJENDRA </t>
  </si>
  <si>
    <t>KAMBLE SHWETALI SANJAY</t>
  </si>
  <si>
    <t xml:space="preserve">PAGARE TEJAS MAHENDRA </t>
  </si>
  <si>
    <t xml:space="preserve">AVHAD AKANKSHA SANJAY </t>
  </si>
  <si>
    <t xml:space="preserve">KHATAL DHANWANTARI HARI </t>
  </si>
  <si>
    <t xml:space="preserve">GANGURDE ADITYA DNYANESHWAR </t>
  </si>
  <si>
    <t>SANGALE KALYANI SANJAY</t>
  </si>
  <si>
    <t xml:space="preserve">MURDNAR YOGITA LAXMAN </t>
  </si>
  <si>
    <t>KAMBALE CHAITALI KISHOR</t>
  </si>
  <si>
    <t xml:space="preserve">MARKAND MANOJ NANASAHEB </t>
  </si>
  <si>
    <t xml:space="preserve">VETAL PURUSHOTTAM DATTATRAY </t>
  </si>
  <si>
    <t xml:space="preserve">CHANDAN RUSHIKESH ISHWAR </t>
  </si>
  <si>
    <t xml:space="preserve">JADHAV RUSHIKESH ANIL </t>
  </si>
  <si>
    <t xml:space="preserve">MATE HARSH GOVIND </t>
  </si>
  <si>
    <t>SBC</t>
  </si>
  <si>
    <t xml:space="preserve">KEDARE ARCHANA NANA </t>
  </si>
  <si>
    <t xml:space="preserve">DUKALE KISHOR BHAUSAHEB </t>
  </si>
  <si>
    <t xml:space="preserve">ANTURE PAVAN MANOJ </t>
  </si>
  <si>
    <t xml:space="preserve">AHIRE VARSHA BALU </t>
  </si>
  <si>
    <t xml:space="preserve">BACHHAV SIDDHI SANJAY </t>
  </si>
  <si>
    <t xml:space="preserve">MHASKE DAMINI VALMIK </t>
  </si>
  <si>
    <t xml:space="preserve">SOLSE PRATIKSHA VINAYAK </t>
  </si>
  <si>
    <t xml:space="preserve">AHIRE ARTI PRAFULLA </t>
  </si>
  <si>
    <t xml:space="preserve">AHIRE NUTAN PRAFULLA </t>
  </si>
  <si>
    <t xml:space="preserve">MARKAND MADHURI DAGU </t>
  </si>
  <si>
    <t xml:space="preserve">PAGARE POOJA SANJAY </t>
  </si>
  <si>
    <t xml:space="preserve">GHUGE NISHA YOGESH </t>
  </si>
  <si>
    <t xml:space="preserve">KEDARE SHUBHANGI NIVRUTTI </t>
  </si>
  <si>
    <t xml:space="preserve">SANSARE SHUBHLAXMI NANDKUMAR </t>
  </si>
  <si>
    <t xml:space="preserve">BURAD MANSI PANKAJKUMAR </t>
  </si>
  <si>
    <t xml:space="preserve">GUND DATTU CHANDRABHAN </t>
  </si>
  <si>
    <t xml:space="preserve">SOMVANSHI MAMTA MADHUKAR </t>
  </si>
  <si>
    <t xml:space="preserve">GUND NIKITA DEVMAN </t>
  </si>
  <si>
    <t xml:space="preserve">GUND NIKITA RAGHUNATH </t>
  </si>
  <si>
    <t xml:space="preserve">GANGURDE RUTUJA SAMADHAN </t>
  </si>
  <si>
    <t xml:space="preserve">AHER PRATIKSHA BHAUSAHEB </t>
  </si>
  <si>
    <t xml:space="preserve">THOMBARE RANI SUNIL </t>
  </si>
  <si>
    <t xml:space="preserve">AHER SONALI BALU </t>
  </si>
  <si>
    <t xml:space="preserve">GOSAVI MADHURI ANANDA </t>
  </si>
  <si>
    <t xml:space="preserve">PANDE SAKSHI SANJAY </t>
  </si>
  <si>
    <t xml:space="preserve">GADHE KARUNA RAMESH </t>
  </si>
  <si>
    <t xml:space="preserve">DHONE AKASH SHANKAR </t>
  </si>
  <si>
    <t xml:space="preserve">SHELKE VIJAY SOMA </t>
  </si>
  <si>
    <t xml:space="preserve">LAHIRE NITIN VISHVNATH </t>
  </si>
  <si>
    <t xml:space="preserve">GHANGHAV KIRAN DASHRATH </t>
  </si>
  <si>
    <t xml:space="preserve">BHOND NAYAN RAJESH </t>
  </si>
  <si>
    <t xml:space="preserve">SHAH KRUSHNA ASHOK </t>
  </si>
  <si>
    <t xml:space="preserve">SANGALE PALLAVI DATTU </t>
  </si>
  <si>
    <t>SANSARE SIDDHARTH RAJU</t>
  </si>
  <si>
    <t xml:space="preserve">KAVADE VINAYAK PANDURANG </t>
  </si>
  <si>
    <t>ST</t>
  </si>
  <si>
    <t xml:space="preserve">KURHADE SHUBHAM RAMESH </t>
  </si>
  <si>
    <t xml:space="preserve">VANKHEDE GOPI SHIVNATH </t>
  </si>
  <si>
    <t xml:space="preserve">VANKHEDE KISHAN SHIVNATH </t>
  </si>
  <si>
    <t xml:space="preserve">GADGIL SARTHAK RAVINDRA </t>
  </si>
  <si>
    <t xml:space="preserve">DAS YASH RAJU </t>
  </si>
  <si>
    <t xml:space="preserve">DAS SHUBHAM RAVI </t>
  </si>
  <si>
    <t xml:space="preserve">AHIRE PRITI BHAUSAHEB </t>
  </si>
  <si>
    <t xml:space="preserve">NAGARE VARSHA SAKHARAM </t>
  </si>
  <si>
    <t xml:space="preserve">VARULE KALYANI RAJENDRA </t>
  </si>
  <si>
    <t xml:space="preserve">NAGARE MADHURI DNYANESWAR </t>
  </si>
  <si>
    <t xml:space="preserve">NIKAM SHUBHANGI RAVINDRA </t>
  </si>
  <si>
    <t xml:space="preserve">KHATAL MANISHA UTTAM </t>
  </si>
  <si>
    <t xml:space="preserve">KADAM RAHUL ANIL </t>
  </si>
  <si>
    <t xml:space="preserve">SHIRSATH KOMAL POPAT </t>
  </si>
  <si>
    <t xml:space="preserve">GANGURDE DIPALI SANJAY </t>
  </si>
  <si>
    <t xml:space="preserve">SARODE VINOD BABAN </t>
  </si>
  <si>
    <t xml:space="preserve">DETHE RUTUJA SAMUAL </t>
  </si>
  <si>
    <t xml:space="preserve">GANGURDE MRUNALI PUNJARAM </t>
  </si>
  <si>
    <t xml:space="preserve">WAGH YOGESH DILIP </t>
  </si>
  <si>
    <t xml:space="preserve">PATIL SHRUTI POPAT </t>
  </si>
  <si>
    <t>GARUD SAKSHI SUNIL</t>
  </si>
  <si>
    <t xml:space="preserve">NAGARE NITIN BHAVRAV </t>
  </si>
  <si>
    <t>KAJIKAR SHUBHAM SOMNATH</t>
  </si>
  <si>
    <t xml:space="preserve">GANGURDE KHUSHALI NIVRUTTI </t>
  </si>
  <si>
    <t xml:space="preserve">SHAHA NAVID ZAHID </t>
  </si>
  <si>
    <t>VJ-A</t>
  </si>
  <si>
    <t xml:space="preserve">NAGARE KAILAS SUDHAKAR </t>
  </si>
  <si>
    <t xml:space="preserve">PAWAR SANDIP PRAKASH </t>
  </si>
  <si>
    <t xml:space="preserve">PANDAV NARENDRA SANTOSH </t>
  </si>
  <si>
    <t xml:space="preserve">DEORE POOJA UTTAM </t>
  </si>
  <si>
    <t>GANGURDE KAVERI MILIND</t>
  </si>
  <si>
    <t xml:space="preserve">FAPALE KISHOR BALU </t>
  </si>
  <si>
    <t>MORE RUSHIKESH PRAKASH</t>
  </si>
  <si>
    <t>KUSHARE GANESH KAILAS</t>
  </si>
  <si>
    <t xml:space="preserve">LONDHE SWATI RAJU </t>
  </si>
  <si>
    <t xml:space="preserve">GHUGE SHITAL SANJAY </t>
  </si>
  <si>
    <t xml:space="preserve">SHELKE RUPESH NANA </t>
  </si>
  <si>
    <t xml:space="preserve">BHANGARE ESHWAR KERU </t>
  </si>
  <si>
    <t xml:space="preserve">GHUGE SWATI SANJAY </t>
  </si>
  <si>
    <t xml:space="preserve">PATHAN SAHIL SALIM </t>
  </si>
  <si>
    <t xml:space="preserve">PATHAN RAHIL SHAHID </t>
  </si>
  <si>
    <t xml:space="preserve">KARHE VISHAL DATTU </t>
  </si>
  <si>
    <t xml:space="preserve">KAKULTE ASHUTOSH RAJENDRA </t>
  </si>
  <si>
    <t xml:space="preserve">GARUD PRIYA SADASHIV </t>
  </si>
  <si>
    <t xml:space="preserve">THORAT AKANKSHA SUDHAKAR </t>
  </si>
  <si>
    <t>Count</t>
  </si>
  <si>
    <t>10. TYBA : 2021-22 Admission (All)</t>
  </si>
  <si>
    <t>Full Name of Student</t>
  </si>
  <si>
    <t>Seat No. (Sem-5)</t>
  </si>
  <si>
    <t>Seat No. (Sem-6)</t>
  </si>
  <si>
    <t xml:space="preserve">SANSARE SHUBHALAXMI NANDKUMAR </t>
  </si>
  <si>
    <t xml:space="preserve">GANGURDE KHUSHALI NIVRITTI </t>
  </si>
  <si>
    <t>Marathi-S3 (Grant)</t>
  </si>
  <si>
    <t xml:space="preserve">12. ROLL CALL -  ATTENDANCE SHEET   </t>
  </si>
  <si>
    <r>
      <rPr>
        <b/>
        <sz val="12"/>
        <color theme="1"/>
        <rFont val="Kokila"/>
        <family val="2"/>
      </rPr>
      <t xml:space="preserve">वेळ  : एक तास  </t>
    </r>
    <r>
      <rPr>
        <b/>
        <sz val="12"/>
        <color theme="1"/>
        <rFont val="Calibri"/>
        <family val="2"/>
      </rPr>
      <t xml:space="preserve">  </t>
    </r>
    <r>
      <rPr>
        <b/>
        <sz val="12"/>
        <color theme="1"/>
        <rFont val="Kokila"/>
        <family val="2"/>
      </rPr>
      <t xml:space="preserve">सूचना  :- </t>
    </r>
    <r>
      <rPr>
        <sz val="12"/>
        <color theme="1"/>
        <rFont val="Kokila"/>
        <family val="2"/>
      </rPr>
      <t>(</t>
    </r>
    <r>
      <rPr>
        <sz val="12"/>
        <color theme="1"/>
        <rFont val="Calibri"/>
        <family val="2"/>
      </rPr>
      <t>i</t>
    </r>
    <r>
      <rPr>
        <sz val="12"/>
        <color theme="1"/>
        <rFont val="Kokila"/>
        <family val="2"/>
      </rPr>
      <t xml:space="preserve">)  खालीलपैकी कोणतेही </t>
    </r>
    <r>
      <rPr>
        <b/>
        <sz val="12"/>
        <color theme="1"/>
        <rFont val="Kokila"/>
        <family val="2"/>
      </rPr>
      <t>पाच</t>
    </r>
    <r>
      <rPr>
        <sz val="12"/>
        <color theme="1"/>
        <rFont val="Kokila"/>
        <family val="2"/>
      </rPr>
      <t xml:space="preserve"> प्रश्न सोडविणे आवश्यक आहेत.      (</t>
    </r>
    <r>
      <rPr>
        <sz val="12"/>
        <color theme="1"/>
        <rFont val="Calibri"/>
        <family val="2"/>
      </rPr>
      <t>ii</t>
    </r>
    <r>
      <rPr>
        <sz val="12"/>
        <color theme="1"/>
        <rFont val="Kokila"/>
        <family val="2"/>
      </rPr>
      <t xml:space="preserve">)  प्रत्येक प्रश्नास समान गुण आहेत.                     </t>
    </r>
    <r>
      <rPr>
        <b/>
        <sz val="12"/>
        <color theme="1"/>
        <rFont val="Kokila"/>
        <family val="2"/>
      </rPr>
      <t>एकूण गुण  : २०</t>
    </r>
  </si>
  <si>
    <r>
      <t>१)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Kokila"/>
        <family val="2"/>
      </rPr>
      <t>वाड्मय इतिहासाची संकल्पना थोडक्यात स्पष्ट करा.</t>
    </r>
  </si>
  <si>
    <r>
      <t>२)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Kokila"/>
        <family val="2"/>
      </rPr>
      <t>यादव काळातील वाड्मयनिर्मितीची सामाजिक आणि सांस्कृतिक पर्शाभूमी विशद करा.</t>
    </r>
  </si>
  <si>
    <r>
      <t>३)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Kokila"/>
        <family val="2"/>
      </rPr>
      <t>महानुभाव वाड्मयनिर्मितीच्या प्रेरणांचे परीक्षण करा.</t>
    </r>
  </si>
  <si>
    <r>
      <t>४)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Kokila"/>
        <family val="2"/>
      </rPr>
      <t>महानुभाव वाड्मय आणि वारकरी संप्रदायातील वाड्मयनिर्मिती यांच्यातील फरक स्पष्ट करा.</t>
    </r>
  </si>
  <si>
    <r>
      <t>५)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Kokila"/>
        <family val="2"/>
      </rPr>
      <t>मुकुंदराजांच्या साहित्यनिर्मितीचे वेगळेपण उदाहरणासह स्पष्ट करा.</t>
    </r>
  </si>
  <si>
    <r>
      <t>६)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Kokila"/>
        <family val="2"/>
      </rPr>
      <t>संतांच्या साहित्यनिर्मितीचा समाजावर काय परिणाम झाला?</t>
    </r>
  </si>
  <si>
    <r>
      <t xml:space="preserve">गृहपाठ:- </t>
    </r>
    <r>
      <rPr>
        <sz val="12"/>
        <color theme="1"/>
        <rFont val="Calibri"/>
        <family val="2"/>
        <scheme val="minor"/>
      </rPr>
      <t xml:space="preserve"> </t>
    </r>
    <r>
      <rPr>
        <sz val="14"/>
        <color theme="1"/>
        <rFont val="Kokila"/>
        <family val="2"/>
      </rPr>
      <t>मध्ययुगीन मराठी वाड्मयातील महानुभाव आणि वारकरी वाड्मयाचे स्थान (कालखंड – यादव काळ) [एकूण गुण-१०]</t>
    </r>
  </si>
  <si>
    <t>Q-3,4,5</t>
  </si>
  <si>
    <t>Assignment</t>
  </si>
  <si>
    <t>Remember</t>
  </si>
  <si>
    <t>Understand</t>
  </si>
  <si>
    <t>Analysis</t>
  </si>
  <si>
    <t>Avaluate</t>
  </si>
  <si>
    <t>Creativity</t>
  </si>
  <si>
    <r>
      <t xml:space="preserve">Q5 </t>
    </r>
    <r>
      <rPr>
        <b/>
        <sz val="10"/>
        <color theme="1"/>
        <rFont val="Calibri"/>
        <family val="2"/>
      </rPr>
      <t>(5)</t>
    </r>
  </si>
  <si>
    <r>
      <t xml:space="preserve">Q6 </t>
    </r>
    <r>
      <rPr>
        <b/>
        <sz val="10"/>
        <color theme="1"/>
        <rFont val="Calibri"/>
        <family val="2"/>
      </rPr>
      <t>(5)</t>
    </r>
  </si>
  <si>
    <t>INTERNAL EXAM – Oct.2021 (Dec.2021-Jan.2022) (Date- 29/12/2021) &amp; UNIVERSITY EXAM - Oct.2021</t>
  </si>
  <si>
    <t>Cat</t>
  </si>
  <si>
    <t>Oral (10)</t>
  </si>
  <si>
    <t>Test (20)</t>
  </si>
  <si>
    <t>Asg (10)</t>
  </si>
  <si>
    <t>Program Outcome Attainment Level (Direct+Indirect Method)</t>
  </si>
  <si>
    <t>TYBA-Sem-5_MAR-35021-CO4 (मध्ययुगीन संत साहित्यातील वाङ्मयीन मूल्यांचा शोध घेता येईल.) CO Attained = Int.+Ext. = L = 1 (Low)</t>
  </si>
  <si>
    <t>Obeservations: -</t>
  </si>
  <si>
    <t>Weighted Averege ΣL*M</t>
  </si>
  <si>
    <t xml:space="preserve">Weighted Averege ΣL*M/M </t>
  </si>
  <si>
    <t>Average Expected Attainment of CO mapped to PO is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</si>
</sst>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403152"/>
      <name val="Kokila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</font>
    <font>
      <b/>
      <sz val="16"/>
      <color rgb="FF984806"/>
      <name val="Times New Roman"/>
      <family val="1"/>
    </font>
    <font>
      <b/>
      <sz val="16"/>
      <color rgb="FF984806"/>
      <name val="Kokila"/>
      <family val="2"/>
    </font>
    <font>
      <sz val="16"/>
      <color theme="1"/>
      <name val="Kokila"/>
      <family val="2"/>
    </font>
    <font>
      <b/>
      <sz val="12"/>
      <color rgb="FF984806"/>
      <name val="Times New Roman"/>
      <family val="1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Kokila"/>
      <family val="2"/>
    </font>
    <font>
      <b/>
      <sz val="14"/>
      <color theme="1"/>
      <name val="Kokila"/>
      <family val="2"/>
    </font>
    <font>
      <b/>
      <sz val="16"/>
      <color theme="1"/>
      <name val="Kokila"/>
      <family val="2"/>
    </font>
    <font>
      <b/>
      <sz val="14"/>
      <color theme="1"/>
      <name val="Calibri"/>
      <family val="2"/>
    </font>
    <font>
      <i/>
      <sz val="14"/>
      <color theme="1"/>
      <name val="Kokila"/>
      <family val="2"/>
    </font>
    <font>
      <b/>
      <sz val="11"/>
      <color theme="1"/>
      <name val="Times New Roman"/>
      <family val="1"/>
    </font>
    <font>
      <sz val="11"/>
      <color theme="1"/>
      <name val="Algerian"/>
      <family val="5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2"/>
      <color rgb="FFFFFFFF"/>
      <name val="Times New Roman"/>
      <family val="1"/>
    </font>
    <font>
      <b/>
      <sz val="12"/>
      <color rgb="FF252422"/>
      <name val="Arial"/>
      <family val="2"/>
    </font>
    <font>
      <sz val="12"/>
      <color theme="1"/>
      <name val="Calibri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2"/>
      <color rgb="FFFF0000"/>
      <name val="Calibri"/>
      <family val="2"/>
    </font>
    <font>
      <b/>
      <sz val="10"/>
      <color theme="1"/>
      <name val="Mangal"/>
      <family val="1"/>
    </font>
    <font>
      <sz val="14"/>
      <color theme="1"/>
      <name val="Kokila"/>
      <family val="2"/>
    </font>
    <font>
      <sz val="14"/>
      <color theme="1"/>
      <name val="Calibri"/>
      <family val="2"/>
    </font>
    <font>
      <b/>
      <sz val="18"/>
      <color theme="1"/>
      <name val="Kokila"/>
      <family val="2"/>
    </font>
    <font>
      <b/>
      <sz val="14"/>
      <color rgb="FF984806"/>
      <name val="Kokila"/>
      <family val="2"/>
    </font>
    <font>
      <b/>
      <sz val="10"/>
      <color theme="1"/>
      <name val="Arial"/>
      <family val="2"/>
    </font>
    <font>
      <b/>
      <sz val="12"/>
      <color rgb="FF943734"/>
      <name val="Quattrocento Sans"/>
      <family val="2"/>
    </font>
    <font>
      <sz val="12"/>
      <color rgb="FF202124"/>
      <name val="Times New Roman"/>
      <family val="1"/>
    </font>
    <font>
      <b/>
      <sz val="14"/>
      <color rgb="FFC00000"/>
      <name val="Times New Roman"/>
      <family val="1"/>
    </font>
    <font>
      <b/>
      <sz val="12"/>
      <color rgb="FF202124"/>
      <name val="Times New Roman"/>
      <family val="1"/>
    </font>
    <font>
      <b/>
      <sz val="11"/>
      <color rgb="FF202124"/>
      <name val="Calibri"/>
      <family val="2"/>
    </font>
    <font>
      <b/>
      <sz val="12"/>
      <color rgb="FF000000"/>
      <name val="Calibri"/>
      <family val="2"/>
    </font>
    <font>
      <sz val="18"/>
      <color theme="1"/>
      <name val="Kokila"/>
      <family val="2"/>
    </font>
    <font>
      <sz val="12"/>
      <color theme="1"/>
      <name val="Kokila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sz val="11"/>
      <name val="Times New Roman"/>
      <family val="1"/>
    </font>
    <font>
      <b/>
      <sz val="11"/>
      <color rgb="FF833C0B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6"/>
      <color rgb="FF984806"/>
      <name val="Kokil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color rgb="FF252422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222222"/>
      <name val="Times New Roman"/>
      <family val="1"/>
    </font>
    <font>
      <b/>
      <sz val="14"/>
      <color rgb="FF984806"/>
      <name val="Times New Roman"/>
      <family val="1"/>
    </font>
    <font>
      <sz val="16"/>
      <name val="Times New Roman"/>
      <family val="1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Calibri"/>
      <family val="2"/>
    </font>
    <font>
      <sz val="11"/>
      <name val="Arial"/>
      <family val="2"/>
    </font>
    <font>
      <sz val="12"/>
      <color rgb="FF000000"/>
      <name val="Times New Roman"/>
      <family val="1"/>
    </font>
    <font>
      <sz val="11"/>
      <color rgb="FF252422"/>
      <name val="Times New Roman"/>
      <family val="1"/>
    </font>
    <font>
      <sz val="12"/>
      <color rgb="FF252422"/>
      <name val="Arial"/>
      <family val="2"/>
    </font>
    <font>
      <b/>
      <sz val="16"/>
      <name val="Times New Roman"/>
      <family val="1"/>
    </font>
    <font>
      <sz val="20"/>
      <color rgb="FF222222"/>
      <name val="Kokila"/>
      <family val="2"/>
    </font>
    <font>
      <sz val="20"/>
      <color theme="1"/>
      <name val="Kokila"/>
      <family val="2"/>
    </font>
    <font>
      <sz val="20"/>
      <name val="Kokila"/>
      <family val="2"/>
    </font>
    <font>
      <b/>
      <sz val="11"/>
      <name val="Times New Roman"/>
      <family val="1"/>
    </font>
    <font>
      <sz val="14"/>
      <color rgb="FF252422"/>
      <name val="Times New Roman"/>
      <family val="1"/>
    </font>
    <font>
      <sz val="11"/>
      <color rgb="FF252422"/>
      <name val="Calibri"/>
      <family val="2"/>
      <scheme val="minor"/>
    </font>
    <font>
      <b/>
      <sz val="14"/>
      <color rgb="FF252422"/>
      <name val="Times New Roman"/>
      <family val="1"/>
    </font>
    <font>
      <b/>
      <sz val="10"/>
      <color theme="1"/>
      <name val="Kokila"/>
      <family val="2"/>
    </font>
    <font>
      <sz val="11"/>
      <color rgb="FFFF0000"/>
      <name val="Calibri"/>
      <family val="2"/>
      <scheme val="minor"/>
    </font>
    <font>
      <sz val="11"/>
      <color theme="1"/>
      <name val="Kokila"/>
      <family val="2"/>
    </font>
    <font>
      <b/>
      <sz val="14"/>
      <color theme="1"/>
      <name val="Mangal"/>
      <family val="1"/>
    </font>
    <font>
      <sz val="11"/>
      <color theme="1"/>
      <name val="Mangal"/>
      <family val="1"/>
    </font>
    <font>
      <sz val="11"/>
      <color theme="1"/>
      <name val="Segoe UI Emoji"/>
      <family val="2"/>
    </font>
    <font>
      <sz val="11"/>
      <color rgb="FFFF0000"/>
      <name val="Mangal"/>
      <family val="1"/>
    </font>
    <font>
      <sz val="11"/>
      <color rgb="FFED7D31"/>
      <name val="Mangal"/>
      <family val="1"/>
    </font>
    <font>
      <sz val="11"/>
      <color rgb="FF0070C0"/>
      <name val="Mangal"/>
      <family val="1"/>
    </font>
    <font>
      <sz val="11"/>
      <color rgb="FF0070C0"/>
      <name val="Calibri"/>
      <family val="2"/>
      <scheme val="minor"/>
    </font>
    <font>
      <sz val="7"/>
      <color rgb="FF0070C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Mangal"/>
      <family val="1"/>
    </font>
    <font>
      <sz val="11"/>
      <color rgb="FF222222"/>
      <name val="Arial"/>
      <family val="2"/>
    </font>
    <font>
      <sz val="11"/>
      <color rgb="FF1155CC"/>
      <name val="Arial"/>
      <family val="2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Mangal"/>
      <family val="1"/>
    </font>
    <font>
      <b/>
      <sz val="14"/>
      <color rgb="FF000000"/>
      <name val="Times New Roman"/>
      <family val="1"/>
    </font>
    <font>
      <b/>
      <sz val="12"/>
      <color rgb="FFC0000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Times New Roman"/>
      <family val="1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8"/>
      <name val="Times New Roman"/>
      <family val="1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rgb="FF252422"/>
      <name val="Calibri"/>
      <family val="2"/>
      <scheme val="minor"/>
    </font>
    <font>
      <sz val="7"/>
      <color theme="1"/>
      <name val="Times New Roman"/>
      <family val="1"/>
    </font>
    <font>
      <sz val="11"/>
      <color indexed="8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E2EF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6813"/>
        <bgColor indexed="64"/>
      </patternFill>
    </fill>
    <fill>
      <patternFill patternType="solid">
        <fgColor theme="9" tint="0.79998168889431442"/>
        <bgColor rgb="FFE2EFD9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</borders>
  <cellStyleXfs count="3">
    <xf numFmtId="0" fontId="0" fillId="0" borderId="0"/>
    <xf numFmtId="0" fontId="116" fillId="0" borderId="0" applyNumberFormat="0" applyFill="0" applyBorder="0" applyAlignment="0" applyProtection="0"/>
    <xf numFmtId="0" fontId="120" fillId="0" borderId="16"/>
  </cellStyleXfs>
  <cellXfs count="642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14" fillId="0" borderId="0" xfId="0" applyFont="1"/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49" fontId="19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19" fillId="0" borderId="4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40" fillId="0" borderId="0" xfId="0" applyFont="1"/>
    <xf numFmtId="0" fontId="19" fillId="3" borderId="4" xfId="0" applyFont="1" applyFill="1" applyBorder="1" applyAlignment="1">
      <alignment horizontal="center" vertical="center"/>
    </xf>
    <xf numFmtId="49" fontId="6" fillId="0" borderId="0" xfId="0" applyNumberFormat="1" applyFont="1"/>
    <xf numFmtId="0" fontId="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4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0" fontId="14" fillId="0" borderId="4" xfId="0" applyFont="1" applyBorder="1"/>
    <xf numFmtId="0" fontId="33" fillId="0" borderId="0" xfId="0" applyFont="1" applyAlignment="1">
      <alignment horizontal="center" vertical="center" wrapText="1"/>
    </xf>
    <xf numFmtId="0" fontId="45" fillId="0" borderId="4" xfId="0" applyFont="1" applyBorder="1" applyAlignment="1">
      <alignment horizontal="left" vertical="top" wrapText="1"/>
    </xf>
    <xf numFmtId="1" fontId="14" fillId="0" borderId="4" xfId="0" applyNumberFormat="1" applyFont="1" applyBorder="1" applyAlignment="1">
      <alignment horizontal="center" vertical="center"/>
    </xf>
    <xf numFmtId="2" fontId="45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wrapText="1"/>
    </xf>
    <xf numFmtId="165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 wrapText="1"/>
    </xf>
    <xf numFmtId="1" fontId="14" fillId="0" borderId="0" xfId="0" applyNumberFormat="1" applyFont="1" applyAlignment="1">
      <alignment horizontal="center" vertical="center"/>
    </xf>
    <xf numFmtId="0" fontId="19" fillId="0" borderId="0" xfId="0" applyFont="1"/>
    <xf numFmtId="0" fontId="31" fillId="0" borderId="0" xfId="0" applyFont="1"/>
    <xf numFmtId="0" fontId="4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7" fillId="0" borderId="0" xfId="0" applyFont="1"/>
    <xf numFmtId="0" fontId="4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5" fillId="0" borderId="4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4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top" wrapText="1"/>
    </xf>
    <xf numFmtId="1" fontId="19" fillId="3" borderId="4" xfId="0" applyNumberFormat="1" applyFont="1" applyFill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1" fontId="19" fillId="0" borderId="4" xfId="0" applyNumberFormat="1" applyFont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1" fontId="19" fillId="4" borderId="4" xfId="0" applyNumberFormat="1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6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 vertical="center"/>
    </xf>
    <xf numFmtId="164" fontId="57" fillId="6" borderId="4" xfId="0" applyNumberFormat="1" applyFont="1" applyFill="1" applyBorder="1" applyAlignment="1">
      <alignment horizontal="center" vertical="center"/>
    </xf>
    <xf numFmtId="2" fontId="25" fillId="7" borderId="4" xfId="0" applyNumberFormat="1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56" fillId="0" borderId="4" xfId="0" applyFont="1" applyBorder="1" applyAlignment="1">
      <alignment horizontal="left" vertical="center" wrapText="1"/>
    </xf>
    <xf numFmtId="2" fontId="60" fillId="0" borderId="4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/>
    </xf>
    <xf numFmtId="0" fontId="57" fillId="0" borderId="16" xfId="0" applyFont="1" applyBorder="1" applyAlignment="1">
      <alignment horizontal="center" vertical="center"/>
    </xf>
    <xf numFmtId="0" fontId="57" fillId="0" borderId="16" xfId="0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" fontId="14" fillId="8" borderId="4" xfId="0" applyNumberFormat="1" applyFont="1" applyFill="1" applyBorder="1" applyAlignment="1">
      <alignment horizontal="center"/>
    </xf>
    <xf numFmtId="0" fontId="14" fillId="0" borderId="18" xfId="0" applyFont="1" applyBorder="1" applyAlignment="1">
      <alignment horizontal="left" vertical="top" wrapText="1"/>
    </xf>
    <xf numFmtId="0" fontId="52" fillId="0" borderId="16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51" fillId="0" borderId="16" xfId="0" applyFont="1" applyBorder="1" applyAlignment="1">
      <alignment vertical="top" wrapText="1"/>
    </xf>
    <xf numFmtId="0" fontId="31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68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9" fillId="0" borderId="4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16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0" fillId="0" borderId="16" xfId="0" applyBorder="1"/>
    <xf numFmtId="0" fontId="0" fillId="0" borderId="0" xfId="0" applyAlignment="1">
      <alignment horizontal="left"/>
    </xf>
    <xf numFmtId="0" fontId="17" fillId="0" borderId="0" xfId="0" applyFont="1" applyAlignment="1">
      <alignment vertical="top"/>
    </xf>
    <xf numFmtId="0" fontId="71" fillId="0" borderId="0" xfId="0" applyFont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textRotation="90" wrapText="1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6" xfId="0" applyFont="1" applyBorder="1"/>
    <xf numFmtId="0" fontId="25" fillId="0" borderId="16" xfId="0" applyFont="1" applyBorder="1"/>
    <xf numFmtId="0" fontId="75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4" fillId="0" borderId="17" xfId="0" applyFont="1" applyBorder="1" applyAlignment="1">
      <alignment horizontal="center" vertical="top" wrapText="1"/>
    </xf>
    <xf numFmtId="0" fontId="74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left" vertical="center" wrapText="1"/>
    </xf>
    <xf numFmtId="0" fontId="79" fillId="0" borderId="17" xfId="0" applyFont="1" applyBorder="1" applyAlignment="1">
      <alignment vertical="top" wrapText="1"/>
    </xf>
    <xf numFmtId="0" fontId="79" fillId="0" borderId="17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10" fillId="0" borderId="4" xfId="0" applyFont="1" applyBorder="1" applyAlignment="1">
      <alignment vertical="center" wrapText="1"/>
    </xf>
    <xf numFmtId="0" fontId="8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17" xfId="0" applyFont="1" applyBorder="1"/>
    <xf numFmtId="0" fontId="80" fillId="0" borderId="4" xfId="0" applyFont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textRotation="90" wrapText="1"/>
    </xf>
    <xf numFmtId="0" fontId="65" fillId="0" borderId="4" xfId="0" applyFont="1" applyBorder="1" applyAlignment="1">
      <alignment horizontal="center" vertical="center" wrapText="1"/>
    </xf>
    <xf numFmtId="0" fontId="16" fillId="0" borderId="0" xfId="0" applyFont="1"/>
    <xf numFmtId="0" fontId="12" fillId="0" borderId="16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17" fontId="18" fillId="0" borderId="17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38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8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1" fillId="0" borderId="16" xfId="0" applyFont="1" applyBorder="1" applyAlignment="1">
      <alignment vertical="top" wrapText="1"/>
    </xf>
    <xf numFmtId="0" fontId="23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87" fillId="0" borderId="4" xfId="0" applyFont="1" applyBorder="1" applyAlignment="1">
      <alignment horizontal="center" vertical="center"/>
    </xf>
    <xf numFmtId="0" fontId="89" fillId="0" borderId="17" xfId="0" applyFont="1" applyBorder="1" applyAlignment="1">
      <alignment vertical="center"/>
    </xf>
    <xf numFmtId="0" fontId="84" fillId="0" borderId="17" xfId="0" applyFont="1" applyBorder="1" applyAlignment="1">
      <alignment horizontal="center" vertical="center" wrapText="1"/>
    </xf>
    <xf numFmtId="0" fontId="84" fillId="0" borderId="17" xfId="0" applyFont="1" applyBorder="1" applyAlignment="1">
      <alignment horizontal="center" vertical="center"/>
    </xf>
    <xf numFmtId="0" fontId="85" fillId="0" borderId="17" xfId="0" applyFont="1" applyBorder="1" applyAlignment="1">
      <alignment horizontal="center" vertical="center"/>
    </xf>
    <xf numFmtId="0" fontId="0" fillId="0" borderId="17" xfId="0" applyBorder="1"/>
    <xf numFmtId="0" fontId="93" fillId="0" borderId="17" xfId="0" applyFont="1" applyBorder="1" applyAlignment="1">
      <alignment horizontal="left" vertical="top" wrapText="1"/>
    </xf>
    <xf numFmtId="0" fontId="94" fillId="0" borderId="17" xfId="0" applyFont="1" applyBorder="1" applyAlignment="1">
      <alignment horizontal="justify" vertical="top" wrapText="1"/>
    </xf>
    <xf numFmtId="0" fontId="94" fillId="0" borderId="17" xfId="0" applyFont="1" applyBorder="1" applyAlignment="1">
      <alignment horizontal="left" vertical="top" wrapText="1"/>
    </xf>
    <xf numFmtId="0" fontId="94" fillId="0" borderId="17" xfId="0" applyFont="1" applyBorder="1" applyAlignment="1">
      <alignment vertical="top" wrapText="1"/>
    </xf>
    <xf numFmtId="0" fontId="93" fillId="0" borderId="17" xfId="0" applyFont="1" applyBorder="1" applyAlignment="1">
      <alignment vertical="top" wrapText="1"/>
    </xf>
    <xf numFmtId="0" fontId="1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73" fillId="0" borderId="17" xfId="0" applyFont="1" applyBorder="1" applyAlignment="1">
      <alignment vertical="center"/>
    </xf>
    <xf numFmtId="0" fontId="18" fillId="0" borderId="17" xfId="0" applyFont="1" applyBorder="1"/>
    <xf numFmtId="0" fontId="38" fillId="0" borderId="17" xfId="0" applyFont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vertical="center"/>
    </xf>
    <xf numFmtId="2" fontId="19" fillId="0" borderId="16" xfId="0" applyNumberFormat="1" applyFont="1" applyBorder="1" applyAlignment="1">
      <alignment horizontal="center" vertical="center"/>
    </xf>
    <xf numFmtId="2" fontId="19" fillId="0" borderId="16" xfId="0" applyNumberFormat="1" applyFont="1" applyBorder="1" applyAlignment="1">
      <alignment horizontal="center"/>
    </xf>
    <xf numFmtId="2" fontId="19" fillId="0" borderId="16" xfId="0" applyNumberFormat="1" applyFont="1" applyBorder="1"/>
    <xf numFmtId="0" fontId="2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71" fillId="0" borderId="17" xfId="0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17" xfId="0" applyFont="1" applyBorder="1" applyAlignment="1">
      <alignment vertical="center"/>
    </xf>
    <xf numFmtId="0" fontId="19" fillId="0" borderId="17" xfId="0" applyFont="1" applyBorder="1"/>
    <xf numFmtId="0" fontId="19" fillId="3" borderId="17" xfId="0" applyFont="1" applyFill="1" applyBorder="1" applyAlignment="1">
      <alignment horizontal="center" vertical="center"/>
    </xf>
    <xf numFmtId="1" fontId="19" fillId="3" borderId="17" xfId="0" applyNumberFormat="1" applyFont="1" applyFill="1" applyBorder="1" applyAlignment="1">
      <alignment horizontal="center" vertical="center"/>
    </xf>
    <xf numFmtId="2" fontId="19" fillId="2" borderId="17" xfId="0" applyNumberFormat="1" applyFont="1" applyFill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/>
    </xf>
    <xf numFmtId="2" fontId="19" fillId="0" borderId="17" xfId="0" applyNumberFormat="1" applyFont="1" applyBorder="1"/>
    <xf numFmtId="0" fontId="23" fillId="5" borderId="17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6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116" fillId="0" borderId="0" xfId="1" applyAlignment="1">
      <alignment vertical="center"/>
    </xf>
    <xf numFmtId="0" fontId="41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9" fillId="0" borderId="0" xfId="0" applyFont="1" applyAlignment="1">
      <alignment horizontal="left" vertical="center" indent="4"/>
    </xf>
    <xf numFmtId="0" fontId="116" fillId="0" borderId="0" xfId="1" applyAlignment="1">
      <alignment horizontal="left" vertical="center" indent="2"/>
    </xf>
    <xf numFmtId="0" fontId="116" fillId="0" borderId="0" xfId="1" applyAlignment="1">
      <alignment horizontal="left" vertical="center" indent="4"/>
    </xf>
    <xf numFmtId="0" fontId="113" fillId="0" borderId="0" xfId="0" applyFont="1" applyAlignment="1">
      <alignment vertical="center"/>
    </xf>
    <xf numFmtId="0" fontId="114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18" fillId="9" borderId="17" xfId="0" applyFont="1" applyFill="1" applyBorder="1" applyAlignment="1">
      <alignment horizontal="center" vertical="top" wrapText="1"/>
    </xf>
    <xf numFmtId="0" fontId="118" fillId="0" borderId="17" xfId="0" applyFont="1" applyBorder="1" applyAlignment="1">
      <alignment horizontal="center" vertical="center"/>
    </xf>
    <xf numFmtId="1" fontId="118" fillId="0" borderId="17" xfId="0" applyNumberFormat="1" applyFont="1" applyBorder="1" applyAlignment="1">
      <alignment horizontal="center" vertical="center"/>
    </xf>
    <xf numFmtId="0" fontId="119" fillId="0" borderId="17" xfId="0" applyFont="1" applyBorder="1" applyAlignment="1">
      <alignment vertical="center"/>
    </xf>
    <xf numFmtId="0" fontId="18" fillId="0" borderId="28" xfId="0" applyFont="1" applyBorder="1" applyAlignment="1">
      <alignment horizontal="center" vertical="center" wrapText="1"/>
    </xf>
    <xf numFmtId="0" fontId="88" fillId="0" borderId="17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90" fillId="0" borderId="17" xfId="0" applyFont="1" applyBorder="1" applyAlignment="1">
      <alignment vertical="center"/>
    </xf>
    <xf numFmtId="0" fontId="25" fillId="0" borderId="17" xfId="0" applyFont="1" applyBorder="1" applyAlignment="1">
      <alignment horizontal="center" vertical="center" wrapText="1"/>
    </xf>
    <xf numFmtId="0" fontId="91" fillId="0" borderId="17" xfId="0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0" fillId="0" borderId="17" xfId="0" applyFont="1" applyBorder="1" applyAlignment="1">
      <alignment horizontal="center" vertical="center" wrapText="1"/>
    </xf>
    <xf numFmtId="0" fontId="96" fillId="0" borderId="17" xfId="0" applyFont="1" applyBorder="1" applyAlignment="1">
      <alignment horizontal="center" vertical="center"/>
    </xf>
    <xf numFmtId="0" fontId="96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65" fillId="0" borderId="17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97" fillId="0" borderId="17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6" fillId="0" borderId="17" xfId="0" applyFont="1" applyBorder="1" applyAlignment="1">
      <alignment horizontal="center" vertical="center" wrapText="1"/>
    </xf>
    <xf numFmtId="14" fontId="33" fillId="0" borderId="17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164" fontId="14" fillId="0" borderId="4" xfId="0" applyNumberFormat="1" applyFont="1" applyBorder="1" applyAlignment="1">
      <alignment horizontal="center" vertical="center"/>
    </xf>
    <xf numFmtId="0" fontId="4" fillId="0" borderId="1" xfId="0" applyFont="1" applyBorder="1"/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1" fontId="18" fillId="0" borderId="0" xfId="0" applyNumberFormat="1" applyFont="1" applyAlignment="1">
      <alignment vertical="top"/>
    </xf>
    <xf numFmtId="0" fontId="68" fillId="0" borderId="16" xfId="2" applyFont="1" applyAlignment="1">
      <alignment vertical="top"/>
    </xf>
    <xf numFmtId="0" fontId="38" fillId="0" borderId="0" xfId="0" applyFont="1" applyAlignment="1">
      <alignment vertical="top"/>
    </xf>
    <xf numFmtId="0" fontId="121" fillId="0" borderId="17" xfId="2" applyFont="1" applyBorder="1" applyAlignment="1">
      <alignment horizontal="center" vertical="center" textRotation="90" wrapText="1"/>
    </xf>
    <xf numFmtId="0" fontId="121" fillId="0" borderId="17" xfId="2" applyFont="1" applyBorder="1" applyAlignment="1">
      <alignment horizontal="center" vertical="center"/>
    </xf>
    <xf numFmtId="0" fontId="70" fillId="0" borderId="17" xfId="2" applyFont="1" applyBorder="1" applyAlignment="1">
      <alignment horizontal="center" vertical="center" textRotation="90" wrapText="1"/>
    </xf>
    <xf numFmtId="0" fontId="70" fillId="0" borderId="17" xfId="2" applyFont="1" applyBorder="1" applyAlignment="1">
      <alignment horizontal="center" vertical="center" wrapText="1"/>
    </xf>
    <xf numFmtId="0" fontId="70" fillId="12" borderId="17" xfId="2" applyFont="1" applyFill="1" applyBorder="1" applyAlignment="1">
      <alignment horizontal="center" vertical="center" wrapText="1"/>
    </xf>
    <xf numFmtId="0" fontId="70" fillId="6" borderId="17" xfId="2" applyFont="1" applyFill="1" applyBorder="1" applyAlignment="1">
      <alignment horizontal="center" vertical="center" wrapText="1"/>
    </xf>
    <xf numFmtId="0" fontId="70" fillId="10" borderId="17" xfId="2" applyFont="1" applyFill="1" applyBorder="1" applyAlignment="1">
      <alignment horizontal="center" vertical="center" wrapText="1"/>
    </xf>
    <xf numFmtId="0" fontId="70" fillId="0" borderId="16" xfId="2" applyFont="1" applyAlignment="1">
      <alignment horizontal="center" vertical="center" wrapText="1"/>
    </xf>
    <xf numFmtId="1" fontId="70" fillId="0" borderId="17" xfId="2" applyNumberFormat="1" applyFont="1" applyBorder="1" applyAlignment="1">
      <alignment horizontal="center" vertical="center" wrapText="1"/>
    </xf>
    <xf numFmtId="0" fontId="122" fillId="0" borderId="17" xfId="0" applyFont="1" applyBorder="1" applyAlignment="1">
      <alignment horizontal="center" vertical="center" textRotation="90"/>
    </xf>
    <xf numFmtId="0" fontId="68" fillId="0" borderId="17" xfId="2" applyFont="1" applyBorder="1" applyAlignment="1">
      <alignment horizontal="center" vertical="center" wrapText="1"/>
    </xf>
    <xf numFmtId="0" fontId="121" fillId="0" borderId="17" xfId="2" applyFont="1" applyBorder="1" applyAlignment="1">
      <alignment horizontal="center" vertical="center" wrapText="1"/>
    </xf>
    <xf numFmtId="0" fontId="122" fillId="0" borderId="17" xfId="0" applyFont="1" applyBorder="1" applyAlignment="1">
      <alignment horizontal="center" vertical="center"/>
    </xf>
    <xf numFmtId="0" fontId="122" fillId="0" borderId="17" xfId="0" applyFont="1" applyBorder="1" applyAlignment="1">
      <alignment horizontal="center" vertical="center" wrapText="1"/>
    </xf>
    <xf numFmtId="0" fontId="123" fillId="0" borderId="17" xfId="2" applyFont="1" applyBorder="1" applyAlignment="1">
      <alignment horizontal="center" wrapText="1"/>
    </xf>
    <xf numFmtId="0" fontId="123" fillId="0" borderId="17" xfId="2" applyFont="1" applyBorder="1"/>
    <xf numFmtId="0" fontId="70" fillId="11" borderId="17" xfId="2" applyFont="1" applyFill="1" applyBorder="1" applyAlignment="1">
      <alignment horizontal="center" vertical="center" wrapText="1"/>
    </xf>
    <xf numFmtId="9" fontId="70" fillId="0" borderId="17" xfId="2" applyNumberFormat="1" applyFont="1" applyBorder="1" applyAlignment="1">
      <alignment horizontal="center" vertical="center" wrapText="1"/>
    </xf>
    <xf numFmtId="0" fontId="124" fillId="10" borderId="17" xfId="0" applyFont="1" applyFill="1" applyBorder="1" applyAlignment="1">
      <alignment vertical="top"/>
    </xf>
    <xf numFmtId="0" fontId="124" fillId="0" borderId="0" xfId="0" applyFont="1" applyAlignment="1">
      <alignment vertical="top"/>
    </xf>
    <xf numFmtId="1" fontId="124" fillId="0" borderId="17" xfId="0" applyNumberFormat="1" applyFont="1" applyBorder="1" applyAlignment="1">
      <alignment vertical="top"/>
    </xf>
    <xf numFmtId="0" fontId="0" fillId="0" borderId="17" xfId="0" applyBorder="1" applyAlignment="1">
      <alignment vertical="top"/>
    </xf>
    <xf numFmtId="0" fontId="118" fillId="12" borderId="17" xfId="0" applyFont="1" applyFill="1" applyBorder="1" applyAlignment="1">
      <alignment horizontal="center" vertical="center"/>
    </xf>
    <xf numFmtId="0" fontId="118" fillId="6" borderId="17" xfId="0" applyFont="1" applyFill="1" applyBorder="1" applyAlignment="1">
      <alignment horizontal="center" vertical="center"/>
    </xf>
    <xf numFmtId="10" fontId="122" fillId="10" borderId="17" xfId="0" applyNumberFormat="1" applyFont="1" applyFill="1" applyBorder="1" applyAlignment="1">
      <alignment horizontal="center" vertical="center"/>
    </xf>
    <xf numFmtId="10" fontId="122" fillId="0" borderId="0" xfId="0" applyNumberFormat="1" applyFont="1" applyAlignment="1">
      <alignment horizontal="center" vertical="center"/>
    </xf>
    <xf numFmtId="1" fontId="122" fillId="0" borderId="17" xfId="0" applyNumberFormat="1" applyFont="1" applyBorder="1" applyAlignment="1">
      <alignment horizontal="center" vertical="center"/>
    </xf>
    <xf numFmtId="10" fontId="122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0" fontId="70" fillId="0" borderId="16" xfId="2" applyFont="1" applyAlignment="1">
      <alignment vertical="top"/>
    </xf>
    <xf numFmtId="1" fontId="70" fillId="0" borderId="16" xfId="2" applyNumberFormat="1" applyFont="1" applyAlignment="1">
      <alignment vertical="top"/>
    </xf>
    <xf numFmtId="0" fontId="73" fillId="13" borderId="17" xfId="0" applyFont="1" applyFill="1" applyBorder="1" applyAlignment="1">
      <alignment vertical="center"/>
    </xf>
    <xf numFmtId="0" fontId="84" fillId="0" borderId="0" xfId="0" applyFont="1" applyAlignment="1">
      <alignment horizontal="center" vertical="center"/>
    </xf>
    <xf numFmtId="0" fontId="119" fillId="13" borderId="17" xfId="0" applyFont="1" applyFill="1" applyBorder="1" applyAlignment="1">
      <alignment vertical="center"/>
    </xf>
    <xf numFmtId="0" fontId="18" fillId="13" borderId="17" xfId="0" applyFont="1" applyFill="1" applyBorder="1"/>
    <xf numFmtId="0" fontId="70" fillId="9" borderId="17" xfId="2" applyFont="1" applyFill="1" applyBorder="1" applyAlignment="1">
      <alignment horizontal="center" vertical="center" textRotation="90" wrapText="1"/>
    </xf>
    <xf numFmtId="0" fontId="71" fillId="9" borderId="17" xfId="2" applyFont="1" applyFill="1" applyBorder="1" applyAlignment="1">
      <alignment horizontal="center" vertical="center" wrapText="1"/>
    </xf>
    <xf numFmtId="0" fontId="118" fillId="9" borderId="17" xfId="0" applyFont="1" applyFill="1" applyBorder="1" applyAlignment="1">
      <alignment horizontal="center" vertical="center"/>
    </xf>
    <xf numFmtId="0" fontId="68" fillId="9" borderId="17" xfId="0" applyFont="1" applyFill="1" applyBorder="1" applyAlignment="1">
      <alignment horizontal="center" vertical="center"/>
    </xf>
    <xf numFmtId="0" fontId="125" fillId="0" borderId="17" xfId="0" applyFont="1" applyBorder="1" applyAlignment="1">
      <alignment horizontal="center" vertical="center"/>
    </xf>
    <xf numFmtId="0" fontId="125" fillId="10" borderId="17" xfId="0" applyFont="1" applyFill="1" applyBorder="1" applyAlignment="1">
      <alignment horizontal="center" vertical="center"/>
    </xf>
    <xf numFmtId="0" fontId="125" fillId="12" borderId="17" xfId="0" applyFont="1" applyFill="1" applyBorder="1" applyAlignment="1">
      <alignment horizontal="center" vertical="center"/>
    </xf>
    <xf numFmtId="0" fontId="125" fillId="6" borderId="17" xfId="0" applyFont="1" applyFill="1" applyBorder="1" applyAlignment="1">
      <alignment horizontal="center" vertical="center"/>
    </xf>
    <xf numFmtId="0" fontId="84" fillId="13" borderId="17" xfId="0" applyFont="1" applyFill="1" applyBorder="1" applyAlignment="1">
      <alignment horizontal="center" vertical="center"/>
    </xf>
    <xf numFmtId="1" fontId="125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26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wrapText="1"/>
    </xf>
    <xf numFmtId="0" fontId="19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55" fillId="0" borderId="17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3" fillId="0" borderId="16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37" fillId="9" borderId="1" xfId="0" applyFont="1" applyFill="1" applyBorder="1" applyAlignment="1">
      <alignment horizontal="center" vertical="center" wrapText="1"/>
    </xf>
    <xf numFmtId="0" fontId="84" fillId="9" borderId="17" xfId="0" applyFont="1" applyFill="1" applyBorder="1" applyAlignment="1">
      <alignment horizontal="center" vertical="center" wrapText="1"/>
    </xf>
    <xf numFmtId="0" fontId="84" fillId="9" borderId="17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 wrapText="1"/>
    </xf>
    <xf numFmtId="0" fontId="57" fillId="9" borderId="17" xfId="0" applyFont="1" applyFill="1" applyBorder="1" applyAlignment="1">
      <alignment horizontal="center" vertical="center" wrapText="1"/>
    </xf>
    <xf numFmtId="0" fontId="57" fillId="9" borderId="17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 wrapText="1"/>
    </xf>
    <xf numFmtId="0" fontId="70" fillId="9" borderId="17" xfId="0" applyFont="1" applyFill="1" applyBorder="1" applyAlignment="1">
      <alignment horizontal="center" vertical="top" wrapText="1"/>
    </xf>
    <xf numFmtId="0" fontId="36" fillId="9" borderId="1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70" fillId="13" borderId="17" xfId="0" applyFont="1" applyFill="1" applyBorder="1" applyAlignment="1">
      <alignment horizontal="center" vertical="center" wrapText="1"/>
    </xf>
    <xf numFmtId="0" fontId="32" fillId="13" borderId="17" xfId="0" applyFont="1" applyFill="1" applyBorder="1" applyAlignment="1">
      <alignment horizontal="center" vertical="center" wrapText="1"/>
    </xf>
    <xf numFmtId="0" fontId="18" fillId="13" borderId="17" xfId="0" applyFont="1" applyFill="1" applyBorder="1" applyAlignment="1">
      <alignment horizontal="center" vertical="center"/>
    </xf>
    <xf numFmtId="0" fontId="33" fillId="13" borderId="17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9" fillId="9" borderId="4" xfId="0" applyFont="1" applyFill="1" applyBorder="1" applyAlignment="1">
      <alignment horizontal="center" vertical="center"/>
    </xf>
    <xf numFmtId="0" fontId="4" fillId="9" borderId="4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87" fillId="9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7" fillId="9" borderId="4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37" fillId="9" borderId="4" xfId="0" applyFont="1" applyFill="1" applyBorder="1" applyAlignment="1">
      <alignment horizontal="left" vertical="center" wrapText="1"/>
    </xf>
    <xf numFmtId="0" fontId="57" fillId="9" borderId="17" xfId="0" applyFont="1" applyFill="1" applyBorder="1" applyAlignment="1">
      <alignment horizontal="left" vertical="center"/>
    </xf>
    <xf numFmtId="0" fontId="57" fillId="0" borderId="16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/>
    </xf>
    <xf numFmtId="1" fontId="14" fillId="16" borderId="4" xfId="0" applyNumberFormat="1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left" vertical="top" wrapText="1"/>
    </xf>
    <xf numFmtId="0" fontId="45" fillId="0" borderId="1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center" vertical="center" wrapText="1"/>
    </xf>
    <xf numFmtId="164" fontId="14" fillId="0" borderId="30" xfId="0" applyNumberFormat="1" applyFont="1" applyBorder="1" applyAlignment="1">
      <alignment horizontal="center" vertical="center"/>
    </xf>
    <xf numFmtId="0" fontId="14" fillId="16" borderId="17" xfId="0" applyFont="1" applyFill="1" applyBorder="1" applyAlignment="1">
      <alignment horizontal="center" vertical="center" wrapText="1"/>
    </xf>
    <xf numFmtId="1" fontId="14" fillId="16" borderId="17" xfId="0" applyNumberFormat="1" applyFont="1" applyFill="1" applyBorder="1" applyAlignment="1">
      <alignment horizontal="center" vertical="center"/>
    </xf>
    <xf numFmtId="0" fontId="76" fillId="6" borderId="1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vertical="center"/>
    </xf>
    <xf numFmtId="0" fontId="23" fillId="0" borderId="4" xfId="0" applyFont="1" applyBorder="1" applyAlignment="1">
      <alignment horizontal="left" wrapText="1"/>
    </xf>
    <xf numFmtId="164" fontId="19" fillId="0" borderId="4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7" fontId="18" fillId="0" borderId="25" xfId="0" applyNumberFormat="1" applyFont="1" applyBorder="1" applyAlignment="1">
      <alignment horizontal="left" vertical="center" wrapText="1"/>
    </xf>
    <xf numFmtId="0" fontId="7" fillId="0" borderId="0" xfId="0" applyFont="1" applyAlignment="1"/>
    <xf numFmtId="0" fontId="85" fillId="0" borderId="0" xfId="0" applyFont="1"/>
    <xf numFmtId="0" fontId="85" fillId="0" borderId="0" xfId="0" applyFont="1" applyAlignment="1">
      <alignment horizontal="center" vertical="center"/>
    </xf>
    <xf numFmtId="0" fontId="0" fillId="0" borderId="17" xfId="0" applyBorder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83" fillId="13" borderId="17" xfId="0" applyFont="1" applyFill="1" applyBorder="1" applyAlignment="1">
      <alignment horizontal="center" vertical="center"/>
    </xf>
    <xf numFmtId="0" fontId="14" fillId="13" borderId="18" xfId="0" applyFont="1" applyFill="1" applyBorder="1" applyAlignment="1">
      <alignment horizontal="left" vertical="top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130" fillId="0" borderId="4" xfId="0" applyFont="1" applyBorder="1" applyAlignment="1">
      <alignment horizontal="center" vertical="top" wrapText="1"/>
    </xf>
    <xf numFmtId="0" fontId="31" fillId="3" borderId="1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left" vertical="center"/>
    </xf>
    <xf numFmtId="49" fontId="19" fillId="3" borderId="3" xfId="0" applyNumberFormat="1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9" fontId="19" fillId="2" borderId="17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 wrapText="1"/>
    </xf>
    <xf numFmtId="0" fontId="12" fillId="9" borderId="17" xfId="0" applyFont="1" applyFill="1" applyBorder="1" applyAlignment="1">
      <alignment vertical="center" wrapText="1"/>
    </xf>
    <xf numFmtId="0" fontId="21" fillId="9" borderId="4" xfId="0" applyFont="1" applyFill="1" applyBorder="1" applyAlignment="1">
      <alignment vertical="center" wrapText="1"/>
    </xf>
    <xf numFmtId="0" fontId="22" fillId="13" borderId="16" xfId="0" applyFont="1" applyFill="1" applyBorder="1" applyAlignment="1">
      <alignment vertical="center"/>
    </xf>
    <xf numFmtId="0" fontId="12" fillId="13" borderId="16" xfId="0" applyFont="1" applyFill="1" applyBorder="1" applyAlignment="1">
      <alignment vertical="center"/>
    </xf>
    <xf numFmtId="0" fontId="16" fillId="13" borderId="0" xfId="0" applyFont="1" applyFill="1"/>
    <xf numFmtId="0" fontId="0" fillId="13" borderId="0" xfId="0" applyFill="1"/>
    <xf numFmtId="0" fontId="5" fillId="13" borderId="16" xfId="0" applyFont="1" applyFill="1" applyBorder="1" applyAlignment="1">
      <alignment horizontal="left"/>
    </xf>
    <xf numFmtId="0" fontId="92" fillId="13" borderId="16" xfId="0" applyFont="1" applyFill="1" applyBorder="1" applyAlignment="1">
      <alignment horizontal="left"/>
    </xf>
    <xf numFmtId="0" fontId="92" fillId="13" borderId="16" xfId="0" applyFont="1" applyFill="1" applyBorder="1" applyAlignment="1">
      <alignment vertical="center"/>
    </xf>
    <xf numFmtId="0" fontId="92" fillId="13" borderId="16" xfId="0" applyFont="1" applyFill="1" applyBorder="1" applyAlignment="1">
      <alignment horizontal="left" vertical="center"/>
    </xf>
    <xf numFmtId="0" fontId="58" fillId="13" borderId="16" xfId="0" applyFont="1" applyFill="1" applyBorder="1"/>
    <xf numFmtId="0" fontId="4" fillId="13" borderId="16" xfId="0" applyFont="1" applyFill="1" applyBorder="1"/>
    <xf numFmtId="0" fontId="5" fillId="13" borderId="0" xfId="0" applyFont="1" applyFill="1" applyAlignment="1">
      <alignment horizontal="center"/>
    </xf>
    <xf numFmtId="0" fontId="5" fillId="13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/>
    </xf>
    <xf numFmtId="0" fontId="6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18" fillId="9" borderId="0" xfId="0" applyFont="1" applyFill="1" applyAlignment="1">
      <alignment horizontal="left"/>
    </xf>
    <xf numFmtId="0" fontId="7" fillId="9" borderId="0" xfId="0" applyFont="1" applyFill="1" applyAlignment="1">
      <alignment horizontal="center"/>
    </xf>
    <xf numFmtId="0" fontId="18" fillId="9" borderId="0" xfId="0" applyFont="1" applyFill="1"/>
    <xf numFmtId="0" fontId="0" fillId="9" borderId="0" xfId="0" applyFill="1"/>
    <xf numFmtId="0" fontId="72" fillId="13" borderId="17" xfId="0" applyFont="1" applyFill="1" applyBorder="1" applyAlignment="1">
      <alignment horizontal="center" vertical="center" wrapText="1"/>
    </xf>
    <xf numFmtId="0" fontId="95" fillId="13" borderId="17" xfId="0" applyFont="1" applyFill="1" applyBorder="1" applyAlignment="1">
      <alignment vertical="top" wrapText="1"/>
    </xf>
    <xf numFmtId="0" fontId="81" fillId="13" borderId="17" xfId="0" applyFont="1" applyFill="1" applyBorder="1" applyAlignment="1">
      <alignment horizontal="left" vertical="center" wrapText="1"/>
    </xf>
    <xf numFmtId="0" fontId="8" fillId="13" borderId="3" xfId="0" applyFont="1" applyFill="1" applyBorder="1" applyAlignment="1">
      <alignment horizontal="left" vertical="center" wrapText="1"/>
    </xf>
    <xf numFmtId="0" fontId="127" fillId="9" borderId="16" xfId="0" applyFont="1" applyFill="1" applyBorder="1" applyAlignment="1">
      <alignment horizontal="left"/>
    </xf>
    <xf numFmtId="0" fontId="127" fillId="9" borderId="16" xfId="0" applyFont="1" applyFill="1" applyBorder="1" applyAlignment="1">
      <alignment horizontal="center"/>
    </xf>
    <xf numFmtId="0" fontId="67" fillId="9" borderId="0" xfId="0" applyFont="1" applyFill="1"/>
    <xf numFmtId="0" fontId="68" fillId="9" borderId="16" xfId="0" applyFont="1" applyFill="1" applyBorder="1" applyAlignment="1">
      <alignment horizontal="left" vertical="center"/>
    </xf>
    <xf numFmtId="0" fontId="72" fillId="9" borderId="16" xfId="0" applyFont="1" applyFill="1" applyBorder="1"/>
    <xf numFmtId="0" fontId="70" fillId="9" borderId="16" xfId="0" applyFont="1" applyFill="1" applyBorder="1" applyAlignment="1">
      <alignment vertical="center"/>
    </xf>
    <xf numFmtId="0" fontId="58" fillId="9" borderId="16" xfId="0" applyFont="1" applyFill="1" applyBorder="1"/>
    <xf numFmtId="0" fontId="70" fillId="9" borderId="16" xfId="0" applyFont="1" applyFill="1" applyBorder="1" applyAlignment="1">
      <alignment horizontal="left" vertical="center"/>
    </xf>
    <xf numFmtId="0" fontId="55" fillId="9" borderId="0" xfId="0" applyFont="1" applyFill="1" applyAlignment="1">
      <alignment horizontal="center"/>
    </xf>
    <xf numFmtId="0" fontId="55" fillId="9" borderId="0" xfId="0" applyFont="1" applyFill="1" applyAlignment="1">
      <alignment horizontal="left"/>
    </xf>
    <xf numFmtId="0" fontId="17" fillId="9" borderId="0" xfId="0" applyFont="1" applyFill="1" applyAlignment="1">
      <alignment horizontal="left" vertical="top"/>
    </xf>
    <xf numFmtId="0" fontId="0" fillId="9" borderId="0" xfId="0" applyFill="1" applyAlignment="1">
      <alignment horizontal="left"/>
    </xf>
    <xf numFmtId="0" fontId="17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center"/>
    </xf>
    <xf numFmtId="0" fontId="67" fillId="9" borderId="0" xfId="0" applyFont="1" applyFill="1" applyAlignment="1">
      <alignment horizontal="left"/>
    </xf>
    <xf numFmtId="0" fontId="128" fillId="9" borderId="0" xfId="0" applyFont="1" applyFill="1" applyAlignment="1">
      <alignment horizontal="center"/>
    </xf>
    <xf numFmtId="0" fontId="61" fillId="9" borderId="16" xfId="0" applyFont="1" applyFill="1" applyBorder="1"/>
    <xf numFmtId="0" fontId="65" fillId="9" borderId="0" xfId="0" applyFont="1" applyFill="1"/>
    <xf numFmtId="0" fontId="68" fillId="9" borderId="0" xfId="0" applyFont="1" applyFill="1" applyAlignment="1">
      <alignment vertical="center"/>
    </xf>
    <xf numFmtId="0" fontId="14" fillId="9" borderId="0" xfId="0" applyFont="1" applyFill="1" applyAlignment="1">
      <alignment horizontal="center" vertical="center"/>
    </xf>
    <xf numFmtId="0" fontId="71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/>
    </xf>
    <xf numFmtId="0" fontId="38" fillId="9" borderId="0" xfId="0" applyFont="1" applyFill="1" applyAlignment="1">
      <alignment horizontal="left"/>
    </xf>
    <xf numFmtId="0" fontId="4" fillId="9" borderId="15" xfId="0" applyFont="1" applyFill="1" applyBorder="1"/>
    <xf numFmtId="0" fontId="68" fillId="9" borderId="0" xfId="0" applyFont="1" applyFill="1" applyAlignment="1">
      <alignment horizontal="left" vertical="center"/>
    </xf>
    <xf numFmtId="0" fontId="131" fillId="0" borderId="17" xfId="0" applyFont="1" applyBorder="1" applyAlignment="1">
      <alignment horizontal="center" vertical="center"/>
    </xf>
    <xf numFmtId="0" fontId="131" fillId="0" borderId="17" xfId="0" applyFont="1" applyBorder="1" applyAlignment="1">
      <alignment horizontal="center" vertical="center" wrapText="1"/>
    </xf>
    <xf numFmtId="0" fontId="98" fillId="17" borderId="17" xfId="0" applyFont="1" applyFill="1" applyBorder="1" applyAlignment="1">
      <alignment horizontal="center" vertical="center"/>
    </xf>
    <xf numFmtId="0" fontId="90" fillId="17" borderId="17" xfId="0" applyFont="1" applyFill="1" applyBorder="1" applyAlignment="1">
      <alignment vertical="center"/>
    </xf>
    <xf numFmtId="0" fontId="98" fillId="17" borderId="17" xfId="0" applyFont="1" applyFill="1" applyBorder="1" applyAlignment="1">
      <alignment vertical="center"/>
    </xf>
    <xf numFmtId="14" fontId="98" fillId="17" borderId="17" xfId="0" applyNumberFormat="1" applyFont="1" applyFill="1" applyBorder="1" applyAlignment="1">
      <alignment vertical="center"/>
    </xf>
    <xf numFmtId="0" fontId="132" fillId="17" borderId="32" xfId="0" applyFont="1" applyFill="1" applyBorder="1" applyAlignment="1">
      <alignment horizontal="center" vertical="center"/>
    </xf>
    <xf numFmtId="0" fontId="132" fillId="17" borderId="33" xfId="0" applyFont="1" applyFill="1" applyBorder="1" applyAlignment="1">
      <alignment vertical="center"/>
    </xf>
    <xf numFmtId="0" fontId="0" fillId="17" borderId="34" xfId="0" applyFill="1" applyBorder="1"/>
    <xf numFmtId="0" fontId="132" fillId="17" borderId="32" xfId="0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0" fontId="131" fillId="18" borderId="17" xfId="0" applyFont="1" applyFill="1" applyBorder="1" applyAlignment="1">
      <alignment horizontal="left" vertical="center"/>
    </xf>
    <xf numFmtId="0" fontId="38" fillId="9" borderId="0" xfId="0" applyFont="1" applyFill="1"/>
    <xf numFmtId="0" fontId="55" fillId="9" borderId="0" xfId="0" applyFont="1" applyFill="1"/>
    <xf numFmtId="0" fontId="17" fillId="9" borderId="0" xfId="0" applyFont="1" applyFill="1"/>
    <xf numFmtId="0" fontId="99" fillId="9" borderId="0" xfId="0" applyFont="1" applyFill="1" applyAlignment="1">
      <alignment horizontal="left" vertical="center"/>
    </xf>
    <xf numFmtId="0" fontId="73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left" vertical="center"/>
    </xf>
    <xf numFmtId="14" fontId="98" fillId="17" borderId="17" xfId="0" applyNumberFormat="1" applyFont="1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98" fillId="13" borderId="17" xfId="0" applyFont="1" applyFill="1" applyBorder="1" applyAlignment="1">
      <alignment horizontal="center" vertical="center"/>
    </xf>
    <xf numFmtId="0" fontId="90" fillId="13" borderId="17" xfId="0" applyFont="1" applyFill="1" applyBorder="1" applyAlignment="1">
      <alignment vertical="center"/>
    </xf>
    <xf numFmtId="0" fontId="36" fillId="9" borderId="17" xfId="0" applyFont="1" applyFill="1" applyBorder="1" applyAlignment="1">
      <alignment horizontal="left" vertical="center" wrapText="1"/>
    </xf>
    <xf numFmtId="0" fontId="133" fillId="13" borderId="17" xfId="0" applyFont="1" applyFill="1" applyBorder="1" applyAlignment="1">
      <alignment horizontal="center" vertical="center"/>
    </xf>
    <xf numFmtId="0" fontId="74" fillId="13" borderId="17" xfId="0" applyFont="1" applyFill="1" applyBorder="1" applyAlignment="1">
      <alignment horizontal="center" vertical="center" wrapText="1"/>
    </xf>
    <xf numFmtId="0" fontId="91" fillId="9" borderId="17" xfId="0" applyFont="1" applyFill="1" applyBorder="1" applyAlignment="1">
      <alignment horizontal="center" vertical="center"/>
    </xf>
    <xf numFmtId="0" fontId="73" fillId="9" borderId="17" xfId="0" applyFont="1" applyFill="1" applyBorder="1" applyAlignment="1">
      <alignment horizontal="center" vertical="center"/>
    </xf>
    <xf numFmtId="0" fontId="74" fillId="0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0" fillId="0" borderId="0" xfId="0" applyFill="1"/>
    <xf numFmtId="0" fontId="91" fillId="0" borderId="17" xfId="0" applyFont="1" applyFill="1" applyBorder="1" applyAlignment="1">
      <alignment horizontal="center" vertical="center"/>
    </xf>
    <xf numFmtId="0" fontId="73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16" xfId="0" applyFill="1" applyBorder="1"/>
    <xf numFmtId="0" fontId="6" fillId="0" borderId="16" xfId="0" applyFont="1" applyFill="1" applyBorder="1" applyAlignment="1">
      <alignment horizontal="left" vertical="center"/>
    </xf>
    <xf numFmtId="0" fontId="17" fillId="0" borderId="16" xfId="0" applyFont="1" applyFill="1" applyBorder="1"/>
    <xf numFmtId="0" fontId="8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left" vertical="top" wrapText="1"/>
    </xf>
    <xf numFmtId="0" fontId="67" fillId="9" borderId="0" xfId="0" applyFont="1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top"/>
    </xf>
    <xf numFmtId="0" fontId="19" fillId="9" borderId="0" xfId="0" applyFont="1" applyFill="1" applyAlignment="1">
      <alignment horizontal="left" vertical="center"/>
    </xf>
    <xf numFmtId="0" fontId="42" fillId="9" borderId="0" xfId="0" applyFont="1" applyFill="1" applyAlignment="1">
      <alignment horizontal="center" vertical="center"/>
    </xf>
    <xf numFmtId="0" fontId="42" fillId="9" borderId="0" xfId="0" applyFont="1" applyFill="1" applyAlignment="1">
      <alignment horizontal="left" vertical="center"/>
    </xf>
    <xf numFmtId="0" fontId="31" fillId="9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 indent="4"/>
    </xf>
    <xf numFmtId="0" fontId="21" fillId="0" borderId="0" xfId="0" applyFont="1" applyAlignment="1">
      <alignment horizontal="left" vertical="center" indent="2"/>
    </xf>
    <xf numFmtId="0" fontId="19" fillId="19" borderId="4" xfId="0" applyFont="1" applyFill="1" applyBorder="1" applyAlignment="1">
      <alignment horizontal="center" vertical="center"/>
    </xf>
    <xf numFmtId="0" fontId="41" fillId="9" borderId="4" xfId="0" applyFont="1" applyFill="1" applyBorder="1" applyAlignment="1">
      <alignment vertical="top" wrapText="1"/>
    </xf>
    <xf numFmtId="0" fontId="12" fillId="9" borderId="0" xfId="0" applyFont="1" applyFill="1" applyAlignment="1">
      <alignment horizontal="left" vertical="center"/>
    </xf>
    <xf numFmtId="0" fontId="25" fillId="9" borderId="0" xfId="0" applyFont="1" applyFill="1" applyAlignment="1">
      <alignment horizontal="left" vertical="center"/>
    </xf>
    <xf numFmtId="0" fontId="14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/>
    </xf>
    <xf numFmtId="0" fontId="6" fillId="15" borderId="17" xfId="0" applyFont="1" applyFill="1" applyBorder="1" applyAlignment="1">
      <alignment horizontal="left" vertical="center"/>
    </xf>
    <xf numFmtId="0" fontId="38" fillId="9" borderId="0" xfId="0" applyFont="1" applyFill="1" applyAlignment="1">
      <alignment horizontal="left" vertical="center"/>
    </xf>
    <xf numFmtId="0" fontId="6" fillId="9" borderId="0" xfId="0" applyFont="1" applyFill="1" applyAlignment="1">
      <alignment vertical="center"/>
    </xf>
    <xf numFmtId="0" fontId="22" fillId="9" borderId="0" xfId="0" applyFont="1" applyFill="1" applyAlignment="1">
      <alignment horizontal="left" vertical="center"/>
    </xf>
    <xf numFmtId="0" fontId="12" fillId="9" borderId="0" xfId="0" applyFont="1" applyFill="1" applyAlignment="1">
      <alignment horizontal="left" vertical="center" indent="2"/>
    </xf>
    <xf numFmtId="0" fontId="41" fillId="9" borderId="0" xfId="0" applyFont="1" applyFill="1" applyAlignment="1">
      <alignment horizontal="left" vertical="center"/>
    </xf>
    <xf numFmtId="0" fontId="22" fillId="9" borderId="16" xfId="0" applyFont="1" applyFill="1" applyBorder="1" applyAlignment="1">
      <alignment vertical="center"/>
    </xf>
    <xf numFmtId="0" fontId="84" fillId="9" borderId="17" xfId="0" applyFont="1" applyFill="1" applyBorder="1" applyAlignment="1">
      <alignment horizontal="left" vertical="center" wrapText="1"/>
    </xf>
    <xf numFmtId="0" fontId="87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/>
    <xf numFmtId="0" fontId="135" fillId="0" borderId="17" xfId="0" applyFont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left" vertical="top" wrapText="1"/>
    </xf>
    <xf numFmtId="1" fontId="6" fillId="9" borderId="4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/>
    </xf>
    <xf numFmtId="0" fontId="49" fillId="9" borderId="4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vertical="center"/>
    </xf>
    <xf numFmtId="0" fontId="14" fillId="16" borderId="4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right" vertical="center"/>
    </xf>
    <xf numFmtId="0" fontId="83" fillId="9" borderId="17" xfId="0" applyFont="1" applyFill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23" fillId="0" borderId="16" xfId="0" applyFont="1" applyBorder="1" applyAlignment="1">
      <alignment horizontal="left" wrapText="1"/>
    </xf>
    <xf numFmtId="0" fontId="6" fillId="0" borderId="16" xfId="0" applyFont="1" applyBorder="1" applyAlignment="1">
      <alignment horizontal="center"/>
    </xf>
    <xf numFmtId="164" fontId="19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57" fillId="9" borderId="4" xfId="0" applyFont="1" applyFill="1" applyBorder="1" applyAlignment="1">
      <alignment horizontal="center" vertical="center"/>
    </xf>
    <xf numFmtId="0" fontId="66" fillId="0" borderId="6" xfId="0" applyFont="1" applyBorder="1" applyAlignment="1">
      <alignment horizontal="center"/>
    </xf>
    <xf numFmtId="0" fontId="58" fillId="0" borderId="6" xfId="0" applyFont="1" applyBorder="1"/>
    <xf numFmtId="0" fontId="7" fillId="0" borderId="0" xfId="0" applyFont="1" applyAlignment="1">
      <alignment horizontal="center"/>
    </xf>
    <xf numFmtId="0" fontId="127" fillId="0" borderId="16" xfId="0" applyFont="1" applyBorder="1" applyAlignment="1">
      <alignment horizontal="center"/>
    </xf>
    <xf numFmtId="0" fontId="68" fillId="0" borderId="17" xfId="0" applyFont="1" applyBorder="1" applyAlignment="1">
      <alignment horizontal="center" vertical="center" wrapText="1"/>
    </xf>
    <xf numFmtId="0" fontId="68" fillId="9" borderId="17" xfId="0" applyFont="1" applyFill="1" applyBorder="1" applyAlignment="1">
      <alignment horizontal="left" vertical="center"/>
    </xf>
    <xf numFmtId="0" fontId="80" fillId="0" borderId="20" xfId="0" applyFont="1" applyBorder="1" applyAlignment="1">
      <alignment horizontal="left" vertical="center" wrapText="1"/>
    </xf>
    <xf numFmtId="0" fontId="80" fillId="0" borderId="2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80" fillId="0" borderId="1" xfId="0" applyFont="1" applyBorder="1" applyAlignment="1">
      <alignment horizontal="center" vertical="center" wrapText="1"/>
    </xf>
    <xf numFmtId="0" fontId="80" fillId="0" borderId="3" xfId="0" applyFont="1" applyBorder="1" applyAlignment="1">
      <alignment horizontal="center" vertical="center" wrapText="1"/>
    </xf>
    <xf numFmtId="0" fontId="80" fillId="0" borderId="22" xfId="0" applyFont="1" applyBorder="1" applyAlignment="1">
      <alignment horizontal="center" vertical="center" wrapText="1"/>
    </xf>
    <xf numFmtId="0" fontId="80" fillId="0" borderId="23" xfId="0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 vertical="center" wrapText="1"/>
    </xf>
    <xf numFmtId="0" fontId="72" fillId="0" borderId="16" xfId="0" applyFont="1" applyBorder="1"/>
    <xf numFmtId="0" fontId="70" fillId="0" borderId="16" xfId="0" applyFont="1" applyBorder="1" applyAlignment="1">
      <alignment horizontal="center" vertical="center"/>
    </xf>
    <xf numFmtId="0" fontId="58" fillId="0" borderId="16" xfId="0" applyFont="1" applyBorder="1"/>
    <xf numFmtId="0" fontId="18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4" fillId="0" borderId="7" xfId="0" applyFont="1" applyBorder="1"/>
    <xf numFmtId="0" fontId="18" fillId="0" borderId="1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12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26" fillId="9" borderId="19" xfId="0" applyFont="1" applyFill="1" applyBorder="1" applyAlignment="1">
      <alignment horizontal="center" vertical="center"/>
    </xf>
    <xf numFmtId="0" fontId="38" fillId="0" borderId="16" xfId="0" applyFont="1" applyBorder="1" applyAlignment="1">
      <alignment horizontal="center"/>
    </xf>
    <xf numFmtId="0" fontId="74" fillId="0" borderId="16" xfId="0" applyFont="1" applyBorder="1"/>
    <xf numFmtId="0" fontId="65" fillId="0" borderId="0" xfId="0" applyFont="1" applyAlignment="1">
      <alignment horizontal="center" vertical="center"/>
    </xf>
    <xf numFmtId="0" fontId="78" fillId="0" borderId="0" xfId="0" applyFont="1" applyAlignment="1">
      <alignment horizontal="center"/>
    </xf>
    <xf numFmtId="0" fontId="67" fillId="0" borderId="29" xfId="0" applyFont="1" applyBorder="1" applyAlignment="1">
      <alignment horizontal="center" vertical="center"/>
    </xf>
    <xf numFmtId="0" fontId="38" fillId="14" borderId="17" xfId="0" applyFont="1" applyFill="1" applyBorder="1" applyAlignment="1">
      <alignment horizontal="center" vertical="top" wrapText="1"/>
    </xf>
    <xf numFmtId="0" fontId="6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9" fillId="16" borderId="17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/>
    </xf>
    <xf numFmtId="0" fontId="25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77" fillId="0" borderId="2" xfId="0" applyFont="1" applyBorder="1"/>
    <xf numFmtId="0" fontId="77" fillId="0" borderId="3" xfId="0" applyFont="1" applyBorder="1"/>
    <xf numFmtId="0" fontId="70" fillId="11" borderId="17" xfId="2" applyFont="1" applyFill="1" applyBorder="1" applyAlignment="1">
      <alignment horizontal="center" vertical="top" wrapText="1"/>
    </xf>
    <xf numFmtId="0" fontId="70" fillId="0" borderId="17" xfId="2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70" fillId="0" borderId="17" xfId="2" applyFont="1" applyBorder="1" applyAlignment="1">
      <alignment horizontal="center" vertical="center" wrapText="1"/>
    </xf>
    <xf numFmtId="0" fontId="70" fillId="12" borderId="17" xfId="2" applyFont="1" applyFill="1" applyBorder="1" applyAlignment="1">
      <alignment horizontal="center" vertical="center" wrapText="1"/>
    </xf>
    <xf numFmtId="0" fontId="70" fillId="6" borderId="17" xfId="2" applyFont="1" applyFill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8" fillId="0" borderId="0" xfId="0" applyFont="1"/>
    <xf numFmtId="0" fontId="51" fillId="0" borderId="17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42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8" Type="http://customschemas.google.com/relationships/workbookmetadata" Target="metadata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4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40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iTtNc-t7eT0" TargetMode="External" /><Relationship Id="rId13" Type="http://schemas.openxmlformats.org/officeDocument/2006/relationships/hyperlink" Target="https://youtu.be/d0mST9n3l1s" TargetMode="External" /><Relationship Id="rId18" Type="http://schemas.openxmlformats.org/officeDocument/2006/relationships/hyperlink" Target="https://youtu.be/sAZVOOkVnz8" TargetMode="External" /><Relationship Id="rId26" Type="http://schemas.openxmlformats.org/officeDocument/2006/relationships/hyperlink" Target="https://youtu.be/TBNAY7K-I6E" TargetMode="External" /><Relationship Id="rId3" Type="http://schemas.openxmlformats.org/officeDocument/2006/relationships/hyperlink" Target="https://youtu.be/RTuaODqbXLg" TargetMode="External" /><Relationship Id="rId21" Type="http://schemas.openxmlformats.org/officeDocument/2006/relationships/hyperlink" Target="https://youtu.be/z_kcBFP23To" TargetMode="External" /><Relationship Id="rId7" Type="http://schemas.openxmlformats.org/officeDocument/2006/relationships/hyperlink" Target="https://youtu.be/HCNblxDX0oo" TargetMode="External" /><Relationship Id="rId12" Type="http://schemas.openxmlformats.org/officeDocument/2006/relationships/hyperlink" Target="https://youtu.be/VIdupD3ZctY" TargetMode="External" /><Relationship Id="rId17" Type="http://schemas.openxmlformats.org/officeDocument/2006/relationships/hyperlink" Target="https://youtu.be/iBQddvixGJw" TargetMode="External" /><Relationship Id="rId25" Type="http://schemas.openxmlformats.org/officeDocument/2006/relationships/hyperlink" Target="https://drive.google.com/file/d/1WG9ZBZBD2t589_ZZzb0cyfcJZy-_SwYy/view?usp=drivesdk" TargetMode="External" /><Relationship Id="rId2" Type="http://schemas.openxmlformats.org/officeDocument/2006/relationships/hyperlink" Target="https://youtu.be/ll41Jhx2lpY" TargetMode="External" /><Relationship Id="rId16" Type="http://schemas.openxmlformats.org/officeDocument/2006/relationships/hyperlink" Target="https://youtu.be/eDuwdQ0qBuc" TargetMode="External" /><Relationship Id="rId20" Type="http://schemas.openxmlformats.org/officeDocument/2006/relationships/hyperlink" Target="https://youtu.be/L0USwMybHRQ" TargetMode="External" /><Relationship Id="rId29" Type="http://schemas.openxmlformats.org/officeDocument/2006/relationships/hyperlink" Target="https://drive.google.com/file/d/1OK7wdeCvwYaDvjZpIKRd2iY1SOTqaUQf/view?usp=sharing" TargetMode="External" /><Relationship Id="rId1" Type="http://schemas.openxmlformats.org/officeDocument/2006/relationships/hyperlink" Target="https://youtu.be/DDcTw-cJN3g" TargetMode="External" /><Relationship Id="rId6" Type="http://schemas.openxmlformats.org/officeDocument/2006/relationships/hyperlink" Target="https://youtu.be/4bv1S_xlMU0" TargetMode="External" /><Relationship Id="rId11" Type="http://schemas.openxmlformats.org/officeDocument/2006/relationships/hyperlink" Target="https://youtu.be/7OTyDJLX2F8" TargetMode="External" /><Relationship Id="rId24" Type="http://schemas.openxmlformats.org/officeDocument/2006/relationships/hyperlink" Target="https://youtu.be/qadJX9wCqLQ" TargetMode="External" /><Relationship Id="rId5" Type="http://schemas.openxmlformats.org/officeDocument/2006/relationships/hyperlink" Target="https://youtu.be/Kv6ZHvVyPS8" TargetMode="External" /><Relationship Id="rId15" Type="http://schemas.openxmlformats.org/officeDocument/2006/relationships/hyperlink" Target="https://youtu.be/MuuUeYbZsYs" TargetMode="External" /><Relationship Id="rId23" Type="http://schemas.openxmlformats.org/officeDocument/2006/relationships/hyperlink" Target="https://drive.google.com/file/d/1VTaI8_Cv4a7TzuW46KoZnUm4inEn7F0H/view?usp=drivesdk" TargetMode="External" /><Relationship Id="rId28" Type="http://schemas.openxmlformats.org/officeDocument/2006/relationships/hyperlink" Target="https://youtu.be/z4pU63V2DKE" TargetMode="External" /><Relationship Id="rId10" Type="http://schemas.openxmlformats.org/officeDocument/2006/relationships/hyperlink" Target="https://youtu.be/LSWtpwsLgew" TargetMode="External" /><Relationship Id="rId19" Type="http://schemas.openxmlformats.org/officeDocument/2006/relationships/hyperlink" Target="https://youtu.be/T2JT5Vgv3Yo" TargetMode="External" /><Relationship Id="rId4" Type="http://schemas.openxmlformats.org/officeDocument/2006/relationships/hyperlink" Target="https://youtu.be/N88nDkDbpcw" TargetMode="External" /><Relationship Id="rId9" Type="http://schemas.openxmlformats.org/officeDocument/2006/relationships/hyperlink" Target="https://youtu.be/_F8dELpNX1E" TargetMode="External" /><Relationship Id="rId14" Type="http://schemas.openxmlformats.org/officeDocument/2006/relationships/hyperlink" Target="https://youtu.be/WdPQMS2yR9E" TargetMode="External" /><Relationship Id="rId22" Type="http://schemas.openxmlformats.org/officeDocument/2006/relationships/hyperlink" Target="https://youtu.be/O9MqzrsMLuA" TargetMode="External" /><Relationship Id="rId27" Type="http://schemas.openxmlformats.org/officeDocument/2006/relationships/hyperlink" Target="https://youtu.be/_2uE20mUBII" TargetMode="External" /><Relationship Id="rId30" Type="http://schemas.openxmlformats.org/officeDocument/2006/relationships/printerSettings" Target="../printerSettings/printerSettings2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8"/>
  <sheetViews>
    <sheetView view="pageLayout" zoomScale="72" zoomScaleNormal="100" zoomScalePageLayoutView="72" workbookViewId="0">
      <selection activeCell="B11" sqref="B11"/>
    </sheetView>
  </sheetViews>
  <sheetFormatPr defaultColWidth="14.390625" defaultRowHeight="15" customHeight="1" x14ac:dyDescent="0.2"/>
  <cols>
    <col min="1" max="1" width="9.81640625" customWidth="1"/>
    <col min="2" max="2" width="98.46875" customWidth="1"/>
    <col min="3" max="3" width="21.7890625" style="97" customWidth="1"/>
    <col min="4" max="4" width="15.46875" style="97" customWidth="1"/>
    <col min="5" max="27" width="8.7421875" customWidth="1"/>
  </cols>
  <sheetData>
    <row r="1" spans="1:4" ht="25.5" x14ac:dyDescent="0.35">
      <c r="A1" s="572" t="s">
        <v>217</v>
      </c>
      <c r="B1" s="573"/>
      <c r="C1" s="573"/>
      <c r="D1" s="573"/>
    </row>
    <row r="2" spans="1:4" ht="21" x14ac:dyDescent="0.3">
      <c r="A2" s="437" t="s">
        <v>586</v>
      </c>
      <c r="B2" s="441"/>
      <c r="C2" s="441"/>
      <c r="D2" s="441"/>
    </row>
    <row r="3" spans="1:4" ht="21" x14ac:dyDescent="0.25">
      <c r="A3" s="438" t="s">
        <v>587</v>
      </c>
      <c r="B3" s="442"/>
      <c r="C3" s="442"/>
      <c r="D3" s="442"/>
    </row>
    <row r="4" spans="1:4" ht="21.75" x14ac:dyDescent="0.3">
      <c r="A4" s="439" t="s">
        <v>600</v>
      </c>
      <c r="B4" s="443"/>
      <c r="C4" s="444"/>
      <c r="D4" s="444"/>
    </row>
    <row r="5" spans="1:4" ht="21" x14ac:dyDescent="0.2">
      <c r="A5" s="440" t="s">
        <v>588</v>
      </c>
      <c r="B5" s="445"/>
      <c r="C5" s="446"/>
      <c r="D5" s="447"/>
    </row>
    <row r="6" spans="1:4" ht="18" x14ac:dyDescent="0.2">
      <c r="A6" s="128"/>
      <c r="B6" s="1"/>
      <c r="C6" s="2"/>
    </row>
    <row r="7" spans="1:4" ht="32.25" customHeight="1" x14ac:dyDescent="0.2">
      <c r="A7" s="129" t="s">
        <v>0</v>
      </c>
      <c r="B7" s="129" t="s">
        <v>1</v>
      </c>
      <c r="C7" s="337" t="s">
        <v>200</v>
      </c>
      <c r="D7" s="338" t="s">
        <v>201</v>
      </c>
    </row>
    <row r="8" spans="1:4" ht="21" x14ac:dyDescent="0.2">
      <c r="A8" s="366">
        <v>1</v>
      </c>
      <c r="B8" s="367" t="s">
        <v>2</v>
      </c>
      <c r="C8" s="368" t="s">
        <v>199</v>
      </c>
      <c r="D8" s="339"/>
    </row>
    <row r="9" spans="1:4" ht="21" x14ac:dyDescent="0.2">
      <c r="A9" s="368">
        <v>2</v>
      </c>
      <c r="B9" s="367" t="s">
        <v>3</v>
      </c>
      <c r="C9" s="368" t="s">
        <v>199</v>
      </c>
      <c r="D9" s="339"/>
    </row>
    <row r="10" spans="1:4" ht="21" x14ac:dyDescent="0.2">
      <c r="A10" s="368">
        <v>3</v>
      </c>
      <c r="B10" s="367" t="s">
        <v>4</v>
      </c>
      <c r="C10" s="368" t="s">
        <v>199</v>
      </c>
      <c r="D10" s="339"/>
    </row>
    <row r="11" spans="1:4" ht="21" x14ac:dyDescent="0.2">
      <c r="A11" s="368">
        <v>4</v>
      </c>
      <c r="B11" s="367" t="s">
        <v>214</v>
      </c>
      <c r="C11" s="368" t="s">
        <v>199</v>
      </c>
      <c r="D11" s="339"/>
    </row>
    <row r="12" spans="1:4" ht="21" x14ac:dyDescent="0.2">
      <c r="A12" s="366">
        <v>5</v>
      </c>
      <c r="B12" s="367" t="s">
        <v>572</v>
      </c>
      <c r="C12" s="368" t="s">
        <v>199</v>
      </c>
      <c r="D12" s="339"/>
    </row>
    <row r="13" spans="1:4" ht="21" x14ac:dyDescent="0.2">
      <c r="A13" s="368">
        <v>6</v>
      </c>
      <c r="B13" s="367" t="s">
        <v>5</v>
      </c>
      <c r="C13" s="368" t="s">
        <v>199</v>
      </c>
      <c r="D13" s="339"/>
    </row>
    <row r="14" spans="1:4" ht="21" x14ac:dyDescent="0.2">
      <c r="A14" s="368">
        <v>7</v>
      </c>
      <c r="B14" s="367" t="s">
        <v>569</v>
      </c>
      <c r="C14" s="368" t="s">
        <v>199</v>
      </c>
      <c r="D14" s="339"/>
    </row>
    <row r="15" spans="1:4" ht="21" x14ac:dyDescent="0.2">
      <c r="A15" s="368">
        <v>8</v>
      </c>
      <c r="B15" s="367" t="s">
        <v>570</v>
      </c>
      <c r="C15" s="368" t="s">
        <v>202</v>
      </c>
      <c r="D15" s="339"/>
    </row>
    <row r="16" spans="1:4" ht="21" x14ac:dyDescent="0.2">
      <c r="A16" s="366">
        <v>9</v>
      </c>
      <c r="B16" s="367" t="s">
        <v>528</v>
      </c>
      <c r="C16" s="368" t="s">
        <v>524</v>
      </c>
      <c r="D16" s="339"/>
    </row>
    <row r="17" spans="1:4" ht="21" x14ac:dyDescent="0.2">
      <c r="A17" s="366">
        <v>10</v>
      </c>
      <c r="B17" s="367" t="s">
        <v>529</v>
      </c>
      <c r="C17" s="368" t="s">
        <v>524</v>
      </c>
      <c r="D17" s="339"/>
    </row>
    <row r="18" spans="1:4" ht="21" x14ac:dyDescent="0.2">
      <c r="A18" s="366"/>
      <c r="B18" s="367" t="s">
        <v>571</v>
      </c>
      <c r="C18" s="368" t="s">
        <v>524</v>
      </c>
      <c r="D18" s="339"/>
    </row>
    <row r="19" spans="1:4" ht="21" x14ac:dyDescent="0.2">
      <c r="A19" s="368">
        <v>11</v>
      </c>
      <c r="B19" s="367" t="s">
        <v>525</v>
      </c>
      <c r="C19" s="368" t="s">
        <v>526</v>
      </c>
      <c r="D19" s="339"/>
    </row>
    <row r="20" spans="1:4" ht="21" x14ac:dyDescent="0.2">
      <c r="A20" s="368">
        <v>12</v>
      </c>
      <c r="B20" s="367" t="s">
        <v>6</v>
      </c>
      <c r="C20" s="368" t="s">
        <v>526</v>
      </c>
      <c r="D20" s="339"/>
    </row>
    <row r="21" spans="1:4" ht="36" x14ac:dyDescent="0.25">
      <c r="A21" s="366">
        <v>13</v>
      </c>
      <c r="B21" s="369" t="s">
        <v>518</v>
      </c>
      <c r="C21" s="368" t="s">
        <v>202</v>
      </c>
      <c r="D21" s="339"/>
    </row>
    <row r="22" spans="1:4" ht="21" x14ac:dyDescent="0.2">
      <c r="A22" s="368">
        <v>14</v>
      </c>
      <c r="B22" s="367" t="s">
        <v>543</v>
      </c>
      <c r="C22" s="368" t="s">
        <v>226</v>
      </c>
      <c r="D22" s="339"/>
    </row>
    <row r="23" spans="1:4" ht="21" x14ac:dyDescent="0.2">
      <c r="A23" s="368">
        <v>15</v>
      </c>
      <c r="B23" s="367" t="s">
        <v>519</v>
      </c>
      <c r="C23" s="368" t="s">
        <v>226</v>
      </c>
      <c r="D23" s="339"/>
    </row>
    <row r="24" spans="1:4" ht="21" x14ac:dyDescent="0.2">
      <c r="A24" s="368">
        <v>16</v>
      </c>
      <c r="B24" s="367" t="s">
        <v>530</v>
      </c>
      <c r="C24" s="368" t="s">
        <v>226</v>
      </c>
      <c r="D24" s="339"/>
    </row>
    <row r="25" spans="1:4" ht="21" x14ac:dyDescent="0.2">
      <c r="A25" s="366">
        <v>17</v>
      </c>
      <c r="B25" s="367" t="s">
        <v>574</v>
      </c>
      <c r="C25" s="368" t="s">
        <v>225</v>
      </c>
      <c r="D25" s="339"/>
    </row>
    <row r="26" spans="1:4" ht="21" x14ac:dyDescent="0.2">
      <c r="A26" s="368">
        <v>18</v>
      </c>
      <c r="B26" s="367" t="s">
        <v>575</v>
      </c>
      <c r="C26" s="368" t="s">
        <v>225</v>
      </c>
      <c r="D26" s="339"/>
    </row>
    <row r="27" spans="1:4" ht="21" x14ac:dyDescent="0.2">
      <c r="A27" s="368">
        <v>19</v>
      </c>
      <c r="B27" s="367" t="s">
        <v>520</v>
      </c>
      <c r="C27" s="368" t="s">
        <v>225</v>
      </c>
      <c r="D27" s="339"/>
    </row>
    <row r="28" spans="1:4" ht="21" x14ac:dyDescent="0.2">
      <c r="A28" s="368">
        <v>20</v>
      </c>
      <c r="B28" s="367" t="s">
        <v>521</v>
      </c>
      <c r="C28" s="368" t="s">
        <v>225</v>
      </c>
      <c r="D28" s="339"/>
    </row>
    <row r="29" spans="1:4" ht="21" x14ac:dyDescent="0.2">
      <c r="A29" s="366">
        <v>21</v>
      </c>
      <c r="B29" s="367" t="s">
        <v>522</v>
      </c>
      <c r="C29" s="368" t="s">
        <v>225</v>
      </c>
      <c r="D29" s="339"/>
    </row>
    <row r="30" spans="1:4" ht="21" x14ac:dyDescent="0.2">
      <c r="A30" s="368">
        <v>22</v>
      </c>
      <c r="B30" s="367" t="s">
        <v>531</v>
      </c>
      <c r="C30" s="368" t="s">
        <v>203</v>
      </c>
      <c r="D30" s="339"/>
    </row>
    <row r="31" spans="1:4" ht="21" x14ac:dyDescent="0.2">
      <c r="A31" s="368">
        <v>23</v>
      </c>
      <c r="B31" s="367" t="s">
        <v>7</v>
      </c>
      <c r="C31" s="368" t="s">
        <v>204</v>
      </c>
      <c r="D31" s="339"/>
    </row>
    <row r="32" spans="1:4" ht="21" x14ac:dyDescent="0.2">
      <c r="A32" s="368">
        <v>24</v>
      </c>
      <c r="B32" s="367" t="s">
        <v>8</v>
      </c>
      <c r="C32" s="368" t="s">
        <v>204</v>
      </c>
      <c r="D32" s="339"/>
    </row>
    <row r="33" spans="1:4" ht="21" x14ac:dyDescent="0.2">
      <c r="A33" s="366">
        <v>25</v>
      </c>
      <c r="B33" s="367" t="s">
        <v>9</v>
      </c>
      <c r="C33" s="370" t="s">
        <v>202</v>
      </c>
      <c r="D33" s="116"/>
    </row>
    <row r="34" spans="1:4" ht="21" x14ac:dyDescent="0.2">
      <c r="A34" s="368">
        <v>26</v>
      </c>
      <c r="B34" s="367" t="s">
        <v>585</v>
      </c>
      <c r="C34" s="370" t="s">
        <v>202</v>
      </c>
      <c r="D34" s="116"/>
    </row>
    <row r="35" spans="1:4" ht="14.25" customHeight="1" x14ac:dyDescent="0.2">
      <c r="A35" s="2"/>
      <c r="B35" s="1"/>
      <c r="C35" s="2"/>
    </row>
    <row r="36" spans="1:4" ht="14.25" customHeight="1" x14ac:dyDescent="0.2">
      <c r="A36" s="2"/>
      <c r="B36" s="1"/>
      <c r="C36" s="2"/>
    </row>
    <row r="37" spans="1:4" ht="14.25" customHeight="1" x14ac:dyDescent="0.2">
      <c r="A37" s="2"/>
      <c r="B37" s="1"/>
      <c r="C37" s="2"/>
    </row>
    <row r="38" spans="1:4" ht="14.25" customHeight="1" x14ac:dyDescent="0.2">
      <c r="A38" s="2"/>
      <c r="B38" s="1"/>
      <c r="C38" s="2"/>
    </row>
    <row r="39" spans="1:4" ht="14.25" customHeight="1" x14ac:dyDescent="0.2">
      <c r="A39" s="2"/>
      <c r="B39" s="1"/>
      <c r="C39" s="2"/>
    </row>
    <row r="40" spans="1:4" ht="14.25" customHeight="1" x14ac:dyDescent="0.2">
      <c r="A40" s="2"/>
      <c r="B40" s="1"/>
      <c r="C40" s="2"/>
    </row>
    <row r="41" spans="1:4" ht="14.25" customHeight="1" x14ac:dyDescent="0.2">
      <c r="A41" s="2"/>
      <c r="B41" s="1"/>
      <c r="C41" s="2"/>
    </row>
    <row r="42" spans="1:4" ht="14.25" customHeight="1" x14ac:dyDescent="0.2">
      <c r="A42" s="2"/>
      <c r="B42" s="1"/>
      <c r="C42" s="2"/>
    </row>
    <row r="43" spans="1:4" ht="14.25" customHeight="1" x14ac:dyDescent="0.2">
      <c r="A43" s="2"/>
      <c r="B43" s="1"/>
      <c r="C43" s="2"/>
    </row>
    <row r="44" spans="1:4" ht="14.25" customHeight="1" x14ac:dyDescent="0.2">
      <c r="A44" s="2"/>
      <c r="B44" s="1"/>
      <c r="C44" s="2"/>
    </row>
    <row r="45" spans="1:4" ht="14.25" customHeight="1" x14ac:dyDescent="0.2">
      <c r="A45" s="2"/>
      <c r="B45" s="1"/>
      <c r="C45" s="2"/>
    </row>
    <row r="46" spans="1:4" ht="14.25" customHeight="1" x14ac:dyDescent="0.2">
      <c r="A46" s="2"/>
      <c r="B46" s="1"/>
      <c r="C46" s="2"/>
    </row>
    <row r="47" spans="1:4" ht="14.25" customHeight="1" x14ac:dyDescent="0.2">
      <c r="A47" s="2"/>
      <c r="B47" s="1"/>
      <c r="C47" s="2"/>
    </row>
    <row r="48" spans="1:4" ht="14.25" customHeight="1" x14ac:dyDescent="0.2">
      <c r="A48" s="2"/>
      <c r="B48" s="1"/>
      <c r="C48" s="2"/>
    </row>
    <row r="49" spans="1:3" ht="14.25" customHeight="1" x14ac:dyDescent="0.2">
      <c r="A49" s="2"/>
      <c r="B49" s="1"/>
      <c r="C49" s="2"/>
    </row>
    <row r="50" spans="1:3" ht="14.25" customHeight="1" x14ac:dyDescent="0.2">
      <c r="A50" s="2"/>
      <c r="B50" s="1"/>
      <c r="C50" s="2"/>
    </row>
    <row r="51" spans="1:3" ht="14.25" customHeight="1" x14ac:dyDescent="0.2">
      <c r="A51" s="2"/>
      <c r="B51" s="1"/>
      <c r="C51" s="2"/>
    </row>
    <row r="52" spans="1:3" ht="14.25" customHeight="1" x14ac:dyDescent="0.2">
      <c r="A52" s="2"/>
      <c r="B52" s="1"/>
      <c r="C52" s="2"/>
    </row>
    <row r="53" spans="1:3" ht="14.25" customHeight="1" x14ac:dyDescent="0.2">
      <c r="A53" s="2"/>
      <c r="B53" s="1"/>
      <c r="C53" s="2"/>
    </row>
    <row r="54" spans="1:3" ht="14.25" customHeight="1" x14ac:dyDescent="0.2">
      <c r="A54" s="2"/>
      <c r="B54" s="1"/>
      <c r="C54" s="2"/>
    </row>
    <row r="55" spans="1:3" ht="14.25" customHeight="1" x14ac:dyDescent="0.2">
      <c r="A55" s="2"/>
      <c r="B55" s="1"/>
      <c r="C55" s="2"/>
    </row>
    <row r="56" spans="1:3" ht="14.25" customHeight="1" x14ac:dyDescent="0.2">
      <c r="A56" s="2"/>
      <c r="B56" s="1"/>
      <c r="C56" s="2"/>
    </row>
    <row r="57" spans="1:3" ht="14.25" customHeight="1" x14ac:dyDescent="0.2">
      <c r="A57" s="2"/>
      <c r="B57" s="1"/>
      <c r="C57" s="2"/>
    </row>
    <row r="58" spans="1:3" ht="14.25" customHeight="1" x14ac:dyDescent="0.2">
      <c r="A58" s="2"/>
      <c r="B58" s="1"/>
      <c r="C58" s="2"/>
    </row>
    <row r="59" spans="1:3" ht="14.25" customHeight="1" x14ac:dyDescent="0.2">
      <c r="A59" s="2"/>
      <c r="B59" s="1"/>
      <c r="C59" s="2"/>
    </row>
    <row r="60" spans="1:3" ht="14.25" customHeight="1" x14ac:dyDescent="0.2">
      <c r="A60" s="2"/>
      <c r="B60" s="1"/>
      <c r="C60" s="2"/>
    </row>
    <row r="61" spans="1:3" ht="14.25" customHeight="1" x14ac:dyDescent="0.2">
      <c r="A61" s="2"/>
      <c r="B61" s="1"/>
      <c r="C61" s="2"/>
    </row>
    <row r="62" spans="1:3" ht="14.25" customHeight="1" x14ac:dyDescent="0.2">
      <c r="A62" s="2"/>
      <c r="B62" s="1"/>
      <c r="C62" s="2"/>
    </row>
    <row r="63" spans="1:3" ht="14.25" customHeight="1" x14ac:dyDescent="0.2">
      <c r="A63" s="2"/>
      <c r="B63" s="1"/>
      <c r="C63" s="2"/>
    </row>
    <row r="64" spans="1:3" ht="14.25" customHeight="1" x14ac:dyDescent="0.2">
      <c r="A64" s="2"/>
      <c r="B64" s="1"/>
      <c r="C64" s="2"/>
    </row>
    <row r="65" spans="1:3" ht="14.25" customHeight="1" x14ac:dyDescent="0.2">
      <c r="A65" s="2"/>
      <c r="B65" s="1"/>
      <c r="C65" s="2"/>
    </row>
    <row r="66" spans="1:3" ht="14.25" customHeight="1" x14ac:dyDescent="0.2">
      <c r="A66" s="2"/>
      <c r="B66" s="1"/>
      <c r="C66" s="2"/>
    </row>
    <row r="67" spans="1:3" ht="14.25" customHeight="1" x14ac:dyDescent="0.2">
      <c r="A67" s="2"/>
      <c r="B67" s="1"/>
      <c r="C67" s="2"/>
    </row>
    <row r="68" spans="1:3" ht="14.25" customHeight="1" x14ac:dyDescent="0.2">
      <c r="A68" s="2"/>
      <c r="B68" s="1"/>
      <c r="C68" s="2"/>
    </row>
    <row r="69" spans="1:3" ht="14.25" customHeight="1" x14ac:dyDescent="0.2">
      <c r="A69" s="2"/>
      <c r="B69" s="1"/>
      <c r="C69" s="2"/>
    </row>
    <row r="70" spans="1:3" ht="14.25" customHeight="1" x14ac:dyDescent="0.2">
      <c r="A70" s="2"/>
      <c r="B70" s="1"/>
      <c r="C70" s="2"/>
    </row>
    <row r="71" spans="1:3" ht="14.25" customHeight="1" x14ac:dyDescent="0.2">
      <c r="A71" s="2"/>
      <c r="B71" s="1"/>
      <c r="C71" s="2"/>
    </row>
    <row r="72" spans="1:3" ht="14.25" customHeight="1" x14ac:dyDescent="0.2">
      <c r="A72" s="2"/>
      <c r="B72" s="1"/>
      <c r="C72" s="2"/>
    </row>
    <row r="73" spans="1:3" ht="14.25" customHeight="1" x14ac:dyDescent="0.2">
      <c r="A73" s="2"/>
      <c r="B73" s="1"/>
      <c r="C73" s="2"/>
    </row>
    <row r="74" spans="1:3" ht="14.25" customHeight="1" x14ac:dyDescent="0.2">
      <c r="A74" s="2"/>
      <c r="B74" s="1"/>
      <c r="C74" s="2"/>
    </row>
    <row r="75" spans="1:3" ht="14.25" customHeight="1" x14ac:dyDescent="0.2">
      <c r="A75" s="2"/>
      <c r="B75" s="1"/>
      <c r="C75" s="2"/>
    </row>
    <row r="76" spans="1:3" ht="14.25" customHeight="1" x14ac:dyDescent="0.2">
      <c r="A76" s="2"/>
      <c r="B76" s="1"/>
      <c r="C76" s="2"/>
    </row>
    <row r="77" spans="1:3" ht="14.25" customHeight="1" x14ac:dyDescent="0.2">
      <c r="A77" s="2"/>
      <c r="B77" s="1"/>
      <c r="C77" s="2"/>
    </row>
    <row r="78" spans="1:3" ht="14.25" customHeight="1" x14ac:dyDescent="0.2">
      <c r="A78" s="2"/>
      <c r="B78" s="1"/>
      <c r="C78" s="2"/>
    </row>
    <row r="79" spans="1:3" ht="14.25" customHeight="1" x14ac:dyDescent="0.2">
      <c r="A79" s="2"/>
      <c r="B79" s="1"/>
      <c r="C79" s="2"/>
    </row>
    <row r="80" spans="1:3" ht="14.25" customHeight="1" x14ac:dyDescent="0.2">
      <c r="A80" s="2"/>
      <c r="B80" s="1"/>
      <c r="C80" s="2"/>
    </row>
    <row r="81" spans="1:3" ht="14.25" customHeight="1" x14ac:dyDescent="0.2">
      <c r="A81" s="2"/>
      <c r="B81" s="1"/>
      <c r="C81" s="2"/>
    </row>
    <row r="82" spans="1:3" ht="14.25" customHeight="1" x14ac:dyDescent="0.2">
      <c r="A82" s="2"/>
      <c r="B82" s="1"/>
      <c r="C82" s="2"/>
    </row>
    <row r="83" spans="1:3" ht="14.25" customHeight="1" x14ac:dyDescent="0.2">
      <c r="A83" s="2"/>
      <c r="B83" s="1"/>
      <c r="C83" s="2"/>
    </row>
    <row r="84" spans="1:3" ht="14.25" customHeight="1" x14ac:dyDescent="0.2">
      <c r="A84" s="2"/>
      <c r="B84" s="1"/>
      <c r="C84" s="2"/>
    </row>
    <row r="85" spans="1:3" ht="14.25" customHeight="1" x14ac:dyDescent="0.2">
      <c r="A85" s="2"/>
      <c r="B85" s="1"/>
      <c r="C85" s="2"/>
    </row>
    <row r="86" spans="1:3" ht="14.25" customHeight="1" x14ac:dyDescent="0.2">
      <c r="A86" s="2"/>
      <c r="B86" s="1"/>
      <c r="C86" s="2"/>
    </row>
    <row r="87" spans="1:3" ht="14.25" customHeight="1" x14ac:dyDescent="0.2">
      <c r="A87" s="2"/>
      <c r="B87" s="1"/>
      <c r="C87" s="2"/>
    </row>
    <row r="88" spans="1:3" ht="14.25" customHeight="1" x14ac:dyDescent="0.2">
      <c r="A88" s="2"/>
      <c r="B88" s="1"/>
      <c r="C88" s="2"/>
    </row>
    <row r="89" spans="1:3" ht="14.25" customHeight="1" x14ac:dyDescent="0.2">
      <c r="A89" s="2"/>
      <c r="B89" s="1"/>
      <c r="C89" s="2"/>
    </row>
    <row r="90" spans="1:3" ht="14.25" customHeight="1" x14ac:dyDescent="0.2">
      <c r="A90" s="2"/>
      <c r="B90" s="1"/>
      <c r="C90" s="2"/>
    </row>
    <row r="91" spans="1:3" ht="14.25" customHeight="1" x14ac:dyDescent="0.2">
      <c r="A91" s="2"/>
      <c r="B91" s="1"/>
      <c r="C91" s="2"/>
    </row>
    <row r="92" spans="1:3" ht="14.25" customHeight="1" x14ac:dyDescent="0.2">
      <c r="A92" s="2"/>
      <c r="B92" s="1"/>
      <c r="C92" s="2"/>
    </row>
    <row r="93" spans="1:3" ht="14.25" customHeight="1" x14ac:dyDescent="0.2">
      <c r="A93" s="2"/>
      <c r="B93" s="1"/>
      <c r="C93" s="2"/>
    </row>
    <row r="94" spans="1:3" ht="14.25" customHeight="1" x14ac:dyDescent="0.2">
      <c r="A94" s="2"/>
      <c r="B94" s="1"/>
      <c r="C94" s="2"/>
    </row>
    <row r="95" spans="1:3" ht="14.25" customHeight="1" x14ac:dyDescent="0.2">
      <c r="A95" s="2"/>
      <c r="B95" s="1"/>
      <c r="C95" s="2"/>
    </row>
    <row r="96" spans="1:3" ht="14.25" customHeight="1" x14ac:dyDescent="0.2">
      <c r="A96" s="2"/>
      <c r="B96" s="1"/>
      <c r="C96" s="2"/>
    </row>
    <row r="97" spans="1:3" ht="14.25" customHeight="1" x14ac:dyDescent="0.2">
      <c r="A97" s="2"/>
      <c r="B97" s="1"/>
      <c r="C97" s="2"/>
    </row>
    <row r="98" spans="1:3" ht="14.25" customHeight="1" x14ac:dyDescent="0.2">
      <c r="A98" s="2"/>
      <c r="B98" s="1"/>
      <c r="C98" s="2"/>
    </row>
    <row r="99" spans="1:3" ht="14.25" customHeight="1" x14ac:dyDescent="0.2">
      <c r="A99" s="2"/>
      <c r="B99" s="1"/>
      <c r="C99" s="2"/>
    </row>
    <row r="100" spans="1:3" ht="14.25" customHeight="1" x14ac:dyDescent="0.2">
      <c r="A100" s="2"/>
      <c r="B100" s="1"/>
      <c r="C100" s="2"/>
    </row>
    <row r="101" spans="1:3" ht="14.25" customHeight="1" x14ac:dyDescent="0.2">
      <c r="A101" s="2"/>
      <c r="B101" s="1"/>
      <c r="C101" s="2"/>
    </row>
    <row r="102" spans="1:3" ht="14.25" customHeight="1" x14ac:dyDescent="0.2">
      <c r="A102" s="2"/>
      <c r="B102" s="1"/>
      <c r="C102" s="2"/>
    </row>
    <row r="103" spans="1:3" ht="14.25" customHeight="1" x14ac:dyDescent="0.2">
      <c r="A103" s="2"/>
      <c r="B103" s="1"/>
      <c r="C103" s="2"/>
    </row>
    <row r="104" spans="1:3" ht="14.25" customHeight="1" x14ac:dyDescent="0.2">
      <c r="A104" s="2"/>
      <c r="B104" s="1"/>
      <c r="C104" s="2"/>
    </row>
    <row r="105" spans="1:3" ht="14.25" customHeight="1" x14ac:dyDescent="0.2">
      <c r="A105" s="2"/>
      <c r="B105" s="1"/>
      <c r="C105" s="2"/>
    </row>
    <row r="106" spans="1:3" ht="14.25" customHeight="1" x14ac:dyDescent="0.2">
      <c r="A106" s="2"/>
      <c r="B106" s="1"/>
      <c r="C106" s="2"/>
    </row>
    <row r="107" spans="1:3" ht="14.25" customHeight="1" x14ac:dyDescent="0.2">
      <c r="A107" s="2"/>
      <c r="B107" s="1"/>
      <c r="C107" s="2"/>
    </row>
    <row r="108" spans="1:3" ht="14.25" customHeight="1" x14ac:dyDescent="0.2">
      <c r="A108" s="2"/>
      <c r="B108" s="1"/>
      <c r="C108" s="2"/>
    </row>
    <row r="109" spans="1:3" ht="14.25" customHeight="1" x14ac:dyDescent="0.2">
      <c r="A109" s="2"/>
      <c r="B109" s="1"/>
      <c r="C109" s="2"/>
    </row>
    <row r="110" spans="1:3" ht="14.25" customHeight="1" x14ac:dyDescent="0.2">
      <c r="A110" s="2"/>
      <c r="B110" s="1"/>
      <c r="C110" s="2"/>
    </row>
    <row r="111" spans="1:3" ht="14.25" customHeight="1" x14ac:dyDescent="0.2">
      <c r="A111" s="2"/>
      <c r="B111" s="1"/>
      <c r="C111" s="2"/>
    </row>
    <row r="112" spans="1:3" ht="14.25" customHeight="1" x14ac:dyDescent="0.2">
      <c r="A112" s="2"/>
      <c r="B112" s="1"/>
      <c r="C112" s="2"/>
    </row>
    <row r="113" spans="1:3" ht="14.25" customHeight="1" x14ac:dyDescent="0.2">
      <c r="A113" s="2"/>
      <c r="B113" s="1"/>
      <c r="C113" s="2"/>
    </row>
    <row r="114" spans="1:3" ht="14.25" customHeight="1" x14ac:dyDescent="0.2">
      <c r="A114" s="2"/>
      <c r="B114" s="1"/>
      <c r="C114" s="2"/>
    </row>
    <row r="115" spans="1:3" ht="14.25" customHeight="1" x14ac:dyDescent="0.2">
      <c r="A115" s="2"/>
      <c r="B115" s="1"/>
      <c r="C115" s="2"/>
    </row>
    <row r="116" spans="1:3" ht="14.25" customHeight="1" x14ac:dyDescent="0.2">
      <c r="A116" s="2"/>
      <c r="B116" s="1"/>
      <c r="C116" s="2"/>
    </row>
    <row r="117" spans="1:3" ht="14.25" customHeight="1" x14ac:dyDescent="0.2">
      <c r="A117" s="2"/>
      <c r="B117" s="1"/>
      <c r="C117" s="2"/>
    </row>
    <row r="118" spans="1:3" ht="14.25" customHeight="1" x14ac:dyDescent="0.2">
      <c r="A118" s="2"/>
      <c r="B118" s="1"/>
      <c r="C118" s="2"/>
    </row>
    <row r="119" spans="1:3" ht="14.25" customHeight="1" x14ac:dyDescent="0.2">
      <c r="A119" s="2"/>
      <c r="B119" s="1"/>
      <c r="C119" s="2"/>
    </row>
    <row r="120" spans="1:3" ht="14.25" customHeight="1" x14ac:dyDescent="0.2">
      <c r="A120" s="2"/>
      <c r="B120" s="1"/>
      <c r="C120" s="2"/>
    </row>
    <row r="121" spans="1:3" ht="14.25" customHeight="1" x14ac:dyDescent="0.2">
      <c r="A121" s="2"/>
      <c r="B121" s="1"/>
      <c r="C121" s="2"/>
    </row>
    <row r="122" spans="1:3" ht="14.25" customHeight="1" x14ac:dyDescent="0.2">
      <c r="A122" s="2"/>
      <c r="B122" s="1"/>
      <c r="C122" s="2"/>
    </row>
    <row r="123" spans="1:3" ht="14.25" customHeight="1" x14ac:dyDescent="0.2">
      <c r="A123" s="2"/>
      <c r="B123" s="1"/>
      <c r="C123" s="2"/>
    </row>
    <row r="124" spans="1:3" ht="14.25" customHeight="1" x14ac:dyDescent="0.2">
      <c r="A124" s="2"/>
      <c r="B124" s="1"/>
      <c r="C124" s="2"/>
    </row>
    <row r="125" spans="1:3" ht="14.25" customHeight="1" x14ac:dyDescent="0.2">
      <c r="A125" s="2"/>
      <c r="B125" s="1"/>
      <c r="C125" s="2"/>
    </row>
    <row r="126" spans="1:3" ht="14.25" customHeight="1" x14ac:dyDescent="0.2">
      <c r="A126" s="2"/>
      <c r="B126" s="1"/>
      <c r="C126" s="2"/>
    </row>
    <row r="127" spans="1:3" ht="14.25" customHeight="1" x14ac:dyDescent="0.2">
      <c r="A127" s="2"/>
      <c r="B127" s="1"/>
      <c r="C127" s="2"/>
    </row>
    <row r="128" spans="1:3" ht="14.25" customHeight="1" x14ac:dyDescent="0.2">
      <c r="A128" s="2"/>
      <c r="B128" s="1"/>
      <c r="C128" s="2"/>
    </row>
    <row r="129" spans="1:3" ht="14.25" customHeight="1" x14ac:dyDescent="0.2">
      <c r="A129" s="2"/>
      <c r="B129" s="1"/>
      <c r="C129" s="2"/>
    </row>
    <row r="130" spans="1:3" ht="14.25" customHeight="1" x14ac:dyDescent="0.2">
      <c r="A130" s="2"/>
      <c r="B130" s="1"/>
      <c r="C130" s="2"/>
    </row>
    <row r="131" spans="1:3" ht="14.25" customHeight="1" x14ac:dyDescent="0.2">
      <c r="A131" s="2"/>
      <c r="B131" s="1"/>
      <c r="C131" s="2"/>
    </row>
    <row r="132" spans="1:3" ht="14.25" customHeight="1" x14ac:dyDescent="0.2">
      <c r="A132" s="2"/>
      <c r="B132" s="1"/>
      <c r="C132" s="2"/>
    </row>
    <row r="133" spans="1:3" ht="14.25" customHeight="1" x14ac:dyDescent="0.2">
      <c r="A133" s="2"/>
      <c r="B133" s="1"/>
      <c r="C133" s="2"/>
    </row>
    <row r="134" spans="1:3" ht="14.25" customHeight="1" x14ac:dyDescent="0.2">
      <c r="A134" s="2"/>
      <c r="B134" s="1"/>
      <c r="C134" s="2"/>
    </row>
    <row r="135" spans="1:3" ht="14.25" customHeight="1" x14ac:dyDescent="0.2">
      <c r="A135" s="2"/>
      <c r="B135" s="1"/>
      <c r="C135" s="2"/>
    </row>
    <row r="136" spans="1:3" ht="14.25" customHeight="1" x14ac:dyDescent="0.2">
      <c r="A136" s="2"/>
      <c r="B136" s="1"/>
      <c r="C136" s="2"/>
    </row>
    <row r="137" spans="1:3" ht="14.25" customHeight="1" x14ac:dyDescent="0.2">
      <c r="A137" s="2"/>
      <c r="B137" s="1"/>
      <c r="C137" s="2"/>
    </row>
    <row r="138" spans="1:3" ht="14.25" customHeight="1" x14ac:dyDescent="0.2">
      <c r="A138" s="2"/>
      <c r="B138" s="1"/>
      <c r="C138" s="2"/>
    </row>
    <row r="139" spans="1:3" ht="14.25" customHeight="1" x14ac:dyDescent="0.2">
      <c r="A139" s="2"/>
      <c r="B139" s="1"/>
      <c r="C139" s="2"/>
    </row>
    <row r="140" spans="1:3" ht="14.25" customHeight="1" x14ac:dyDescent="0.2">
      <c r="A140" s="2"/>
      <c r="B140" s="1"/>
      <c r="C140" s="2"/>
    </row>
    <row r="141" spans="1:3" ht="14.25" customHeight="1" x14ac:dyDescent="0.2">
      <c r="A141" s="2"/>
      <c r="B141" s="1"/>
      <c r="C141" s="2"/>
    </row>
    <row r="142" spans="1:3" ht="14.25" customHeight="1" x14ac:dyDescent="0.2">
      <c r="A142" s="2"/>
      <c r="B142" s="1"/>
      <c r="C142" s="2"/>
    </row>
    <row r="143" spans="1:3" ht="14.25" customHeight="1" x14ac:dyDescent="0.2">
      <c r="A143" s="2"/>
      <c r="B143" s="1"/>
      <c r="C143" s="2"/>
    </row>
    <row r="144" spans="1:3" ht="14.25" customHeight="1" x14ac:dyDescent="0.2">
      <c r="A144" s="2"/>
      <c r="B144" s="1"/>
      <c r="C144" s="2"/>
    </row>
    <row r="145" spans="1:3" ht="14.25" customHeight="1" x14ac:dyDescent="0.2">
      <c r="A145" s="2"/>
      <c r="B145" s="1"/>
      <c r="C145" s="2"/>
    </row>
    <row r="146" spans="1:3" ht="14.25" customHeight="1" x14ac:dyDescent="0.2">
      <c r="A146" s="2"/>
      <c r="B146" s="1"/>
      <c r="C146" s="2"/>
    </row>
    <row r="147" spans="1:3" ht="14.25" customHeight="1" x14ac:dyDescent="0.2">
      <c r="A147" s="2"/>
      <c r="B147" s="1"/>
      <c r="C147" s="2"/>
    </row>
    <row r="148" spans="1:3" ht="14.25" customHeight="1" x14ac:dyDescent="0.2">
      <c r="A148" s="2"/>
      <c r="B148" s="1"/>
      <c r="C148" s="2"/>
    </row>
    <row r="149" spans="1:3" ht="14.25" customHeight="1" x14ac:dyDescent="0.2">
      <c r="A149" s="2"/>
      <c r="B149" s="1"/>
      <c r="C149" s="2"/>
    </row>
    <row r="150" spans="1:3" ht="14.25" customHeight="1" x14ac:dyDescent="0.2">
      <c r="A150" s="2"/>
      <c r="B150" s="1"/>
      <c r="C150" s="2"/>
    </row>
    <row r="151" spans="1:3" ht="14.25" customHeight="1" x14ac:dyDescent="0.2">
      <c r="A151" s="2"/>
      <c r="B151" s="1"/>
      <c r="C151" s="2"/>
    </row>
    <row r="152" spans="1:3" ht="14.25" customHeight="1" x14ac:dyDescent="0.2">
      <c r="A152" s="2"/>
      <c r="B152" s="1"/>
      <c r="C152" s="2"/>
    </row>
    <row r="153" spans="1:3" ht="14.25" customHeight="1" x14ac:dyDescent="0.2">
      <c r="A153" s="2"/>
      <c r="B153" s="1"/>
      <c r="C153" s="2"/>
    </row>
    <row r="154" spans="1:3" ht="14.25" customHeight="1" x14ac:dyDescent="0.2">
      <c r="A154" s="2"/>
      <c r="B154" s="1"/>
      <c r="C154" s="2"/>
    </row>
    <row r="155" spans="1:3" ht="14.25" customHeight="1" x14ac:dyDescent="0.2">
      <c r="A155" s="2"/>
      <c r="B155" s="1"/>
      <c r="C155" s="2"/>
    </row>
    <row r="156" spans="1:3" ht="14.25" customHeight="1" x14ac:dyDescent="0.2">
      <c r="A156" s="2"/>
      <c r="B156" s="1"/>
      <c r="C156" s="2"/>
    </row>
    <row r="157" spans="1:3" ht="14.25" customHeight="1" x14ac:dyDescent="0.2">
      <c r="A157" s="2"/>
      <c r="B157" s="1"/>
      <c r="C157" s="2"/>
    </row>
    <row r="158" spans="1:3" ht="14.25" customHeight="1" x14ac:dyDescent="0.2">
      <c r="A158" s="2"/>
      <c r="B158" s="1"/>
      <c r="C158" s="2"/>
    </row>
    <row r="159" spans="1:3" ht="14.25" customHeight="1" x14ac:dyDescent="0.2">
      <c r="A159" s="2"/>
      <c r="B159" s="1"/>
      <c r="C159" s="2"/>
    </row>
    <row r="160" spans="1:3" ht="14.25" customHeight="1" x14ac:dyDescent="0.2">
      <c r="A160" s="2"/>
      <c r="B160" s="1"/>
      <c r="C160" s="2"/>
    </row>
    <row r="161" spans="1:3" ht="14.25" customHeight="1" x14ac:dyDescent="0.2">
      <c r="A161" s="2"/>
      <c r="B161" s="1"/>
      <c r="C161" s="2"/>
    </row>
    <row r="162" spans="1:3" ht="14.25" customHeight="1" x14ac:dyDescent="0.2">
      <c r="A162" s="2"/>
      <c r="B162" s="1"/>
      <c r="C162" s="2"/>
    </row>
    <row r="163" spans="1:3" ht="14.25" customHeight="1" x14ac:dyDescent="0.2">
      <c r="A163" s="2"/>
      <c r="B163" s="1"/>
      <c r="C163" s="2"/>
    </row>
    <row r="164" spans="1:3" ht="14.25" customHeight="1" x14ac:dyDescent="0.2">
      <c r="A164" s="2"/>
      <c r="B164" s="1"/>
      <c r="C164" s="2"/>
    </row>
    <row r="165" spans="1:3" ht="14.25" customHeight="1" x14ac:dyDescent="0.2">
      <c r="A165" s="2"/>
      <c r="B165" s="1"/>
      <c r="C165" s="2"/>
    </row>
    <row r="166" spans="1:3" ht="14.25" customHeight="1" x14ac:dyDescent="0.2">
      <c r="A166" s="2"/>
      <c r="B166" s="1"/>
      <c r="C166" s="2"/>
    </row>
    <row r="167" spans="1:3" ht="14.25" customHeight="1" x14ac:dyDescent="0.2">
      <c r="A167" s="2"/>
      <c r="B167" s="1"/>
      <c r="C167" s="2"/>
    </row>
    <row r="168" spans="1:3" ht="14.25" customHeight="1" x14ac:dyDescent="0.2">
      <c r="A168" s="2"/>
      <c r="B168" s="1"/>
      <c r="C168" s="2"/>
    </row>
    <row r="169" spans="1:3" ht="14.25" customHeight="1" x14ac:dyDescent="0.2">
      <c r="A169" s="2"/>
      <c r="B169" s="1"/>
      <c r="C169" s="2"/>
    </row>
    <row r="170" spans="1:3" ht="14.25" customHeight="1" x14ac:dyDescent="0.2">
      <c r="A170" s="2"/>
      <c r="B170" s="1"/>
      <c r="C170" s="2"/>
    </row>
    <row r="171" spans="1:3" ht="14.25" customHeight="1" x14ac:dyDescent="0.2">
      <c r="A171" s="2"/>
      <c r="B171" s="1"/>
      <c r="C171" s="2"/>
    </row>
    <row r="172" spans="1:3" ht="14.25" customHeight="1" x14ac:dyDescent="0.2">
      <c r="A172" s="2"/>
      <c r="B172" s="1"/>
      <c r="C172" s="2"/>
    </row>
    <row r="173" spans="1:3" ht="14.25" customHeight="1" x14ac:dyDescent="0.2">
      <c r="A173" s="2"/>
      <c r="B173" s="1"/>
      <c r="C173" s="2"/>
    </row>
    <row r="174" spans="1:3" ht="14.25" customHeight="1" x14ac:dyDescent="0.2">
      <c r="A174" s="2"/>
      <c r="B174" s="1"/>
      <c r="C174" s="2"/>
    </row>
    <row r="175" spans="1:3" ht="14.25" customHeight="1" x14ac:dyDescent="0.2">
      <c r="A175" s="2"/>
      <c r="B175" s="1"/>
      <c r="C175" s="2"/>
    </row>
    <row r="176" spans="1:3" ht="14.25" customHeight="1" x14ac:dyDescent="0.2">
      <c r="A176" s="2"/>
      <c r="B176" s="1"/>
      <c r="C176" s="2"/>
    </row>
    <row r="177" spans="1:3" ht="14.25" customHeight="1" x14ac:dyDescent="0.2">
      <c r="A177" s="2"/>
      <c r="B177" s="1"/>
      <c r="C177" s="2"/>
    </row>
    <row r="178" spans="1:3" ht="14.25" customHeight="1" x14ac:dyDescent="0.2">
      <c r="A178" s="2"/>
      <c r="B178" s="1"/>
      <c r="C178" s="2"/>
    </row>
    <row r="179" spans="1:3" ht="14.25" customHeight="1" x14ac:dyDescent="0.2">
      <c r="A179" s="2"/>
      <c r="B179" s="1"/>
      <c r="C179" s="2"/>
    </row>
    <row r="180" spans="1:3" ht="14.25" customHeight="1" x14ac:dyDescent="0.2">
      <c r="A180" s="2"/>
      <c r="B180" s="1"/>
      <c r="C180" s="2"/>
    </row>
    <row r="181" spans="1:3" ht="14.25" customHeight="1" x14ac:dyDescent="0.2">
      <c r="A181" s="2"/>
      <c r="B181" s="1"/>
      <c r="C181" s="2"/>
    </row>
    <row r="182" spans="1:3" ht="14.25" customHeight="1" x14ac:dyDescent="0.2">
      <c r="A182" s="2"/>
      <c r="B182" s="1"/>
      <c r="C182" s="2"/>
    </row>
    <row r="183" spans="1:3" ht="14.25" customHeight="1" x14ac:dyDescent="0.2">
      <c r="A183" s="2"/>
      <c r="B183" s="1"/>
      <c r="C183" s="2"/>
    </row>
    <row r="184" spans="1:3" ht="14.25" customHeight="1" x14ac:dyDescent="0.2">
      <c r="A184" s="2"/>
      <c r="B184" s="1"/>
      <c r="C184" s="2"/>
    </row>
    <row r="185" spans="1:3" ht="14.25" customHeight="1" x14ac:dyDescent="0.2">
      <c r="A185" s="2"/>
      <c r="B185" s="1"/>
      <c r="C185" s="2"/>
    </row>
    <row r="186" spans="1:3" ht="14.25" customHeight="1" x14ac:dyDescent="0.2">
      <c r="A186" s="2"/>
      <c r="B186" s="1"/>
      <c r="C186" s="2"/>
    </row>
    <row r="187" spans="1:3" ht="14.25" customHeight="1" x14ac:dyDescent="0.2">
      <c r="A187" s="2"/>
      <c r="B187" s="1"/>
      <c r="C187" s="2"/>
    </row>
    <row r="188" spans="1:3" ht="14.25" customHeight="1" x14ac:dyDescent="0.2">
      <c r="A188" s="2"/>
      <c r="B188" s="1"/>
      <c r="C188" s="2"/>
    </row>
    <row r="189" spans="1:3" ht="14.25" customHeight="1" x14ac:dyDescent="0.2">
      <c r="A189" s="2"/>
      <c r="B189" s="1"/>
      <c r="C189" s="2"/>
    </row>
    <row r="190" spans="1:3" ht="14.25" customHeight="1" x14ac:dyDescent="0.2">
      <c r="A190" s="2"/>
      <c r="B190" s="1"/>
      <c r="C190" s="2"/>
    </row>
    <row r="191" spans="1:3" ht="14.25" customHeight="1" x14ac:dyDescent="0.2">
      <c r="A191" s="2"/>
      <c r="B191" s="1"/>
      <c r="C191" s="2"/>
    </row>
    <row r="192" spans="1:3" ht="14.25" customHeight="1" x14ac:dyDescent="0.2">
      <c r="A192" s="2"/>
      <c r="B192" s="1"/>
      <c r="C192" s="2"/>
    </row>
    <row r="193" spans="1:3" ht="14.25" customHeight="1" x14ac:dyDescent="0.2">
      <c r="A193" s="2"/>
      <c r="B193" s="1"/>
      <c r="C193" s="2"/>
    </row>
    <row r="194" spans="1:3" ht="14.25" customHeight="1" x14ac:dyDescent="0.2">
      <c r="A194" s="2"/>
      <c r="B194" s="1"/>
      <c r="C194" s="2"/>
    </row>
    <row r="195" spans="1:3" ht="14.25" customHeight="1" x14ac:dyDescent="0.2">
      <c r="A195" s="2"/>
      <c r="B195" s="1"/>
      <c r="C195" s="2"/>
    </row>
    <row r="196" spans="1:3" ht="14.25" customHeight="1" x14ac:dyDescent="0.2">
      <c r="A196" s="2"/>
      <c r="B196" s="1"/>
      <c r="C196" s="2"/>
    </row>
    <row r="197" spans="1:3" ht="14.25" customHeight="1" x14ac:dyDescent="0.2">
      <c r="A197" s="2"/>
      <c r="B197" s="1"/>
      <c r="C197" s="2"/>
    </row>
    <row r="198" spans="1:3" ht="14.25" customHeight="1" x14ac:dyDescent="0.2">
      <c r="A198" s="2"/>
      <c r="B198" s="1"/>
      <c r="C198" s="2"/>
    </row>
    <row r="199" spans="1:3" ht="14.25" customHeight="1" x14ac:dyDescent="0.2">
      <c r="A199" s="2"/>
      <c r="B199" s="1"/>
      <c r="C199" s="2"/>
    </row>
    <row r="200" spans="1:3" ht="14.25" customHeight="1" x14ac:dyDescent="0.2">
      <c r="A200" s="2"/>
      <c r="B200" s="1"/>
      <c r="C200" s="2"/>
    </row>
    <row r="201" spans="1:3" ht="14.25" customHeight="1" x14ac:dyDescent="0.2">
      <c r="A201" s="2"/>
      <c r="B201" s="1"/>
      <c r="C201" s="2"/>
    </row>
    <row r="202" spans="1:3" ht="14.25" customHeight="1" x14ac:dyDescent="0.2">
      <c r="A202" s="2"/>
      <c r="B202" s="1"/>
      <c r="C202" s="2"/>
    </row>
    <row r="203" spans="1:3" ht="14.25" customHeight="1" x14ac:dyDescent="0.2">
      <c r="A203" s="2"/>
      <c r="B203" s="1"/>
      <c r="C203" s="2"/>
    </row>
    <row r="204" spans="1:3" ht="14.25" customHeight="1" x14ac:dyDescent="0.2">
      <c r="A204" s="2"/>
      <c r="B204" s="1"/>
      <c r="C204" s="2"/>
    </row>
    <row r="205" spans="1:3" ht="14.25" customHeight="1" x14ac:dyDescent="0.2">
      <c r="A205" s="2"/>
      <c r="B205" s="1"/>
      <c r="C205" s="2"/>
    </row>
    <row r="206" spans="1:3" ht="14.25" customHeight="1" x14ac:dyDescent="0.2">
      <c r="A206" s="2"/>
      <c r="B206" s="1"/>
      <c r="C206" s="2"/>
    </row>
    <row r="207" spans="1:3" ht="14.25" customHeight="1" x14ac:dyDescent="0.2">
      <c r="A207" s="2"/>
      <c r="B207" s="1"/>
      <c r="C207" s="2"/>
    </row>
    <row r="208" spans="1:3" ht="14.25" customHeight="1" x14ac:dyDescent="0.2">
      <c r="A208" s="2"/>
      <c r="B208" s="1"/>
      <c r="C208" s="2"/>
    </row>
    <row r="209" spans="1:3" ht="14.25" customHeight="1" x14ac:dyDescent="0.2">
      <c r="A209" s="2"/>
      <c r="B209" s="1"/>
      <c r="C209" s="2"/>
    </row>
    <row r="210" spans="1:3" ht="14.25" customHeight="1" x14ac:dyDescent="0.2">
      <c r="A210" s="2"/>
      <c r="B210" s="1"/>
      <c r="C210" s="2"/>
    </row>
    <row r="211" spans="1:3" ht="14.25" customHeight="1" x14ac:dyDescent="0.2">
      <c r="A211" s="2"/>
      <c r="B211" s="1"/>
      <c r="C211" s="2"/>
    </row>
    <row r="212" spans="1:3" ht="14.25" customHeight="1" x14ac:dyDescent="0.2">
      <c r="A212" s="2"/>
      <c r="B212" s="1"/>
      <c r="C212" s="2"/>
    </row>
    <row r="213" spans="1:3" ht="14.25" customHeight="1" x14ac:dyDescent="0.2">
      <c r="A213" s="2"/>
      <c r="B213" s="1"/>
      <c r="C213" s="2"/>
    </row>
    <row r="214" spans="1:3" ht="14.25" customHeight="1" x14ac:dyDescent="0.2">
      <c r="A214" s="2"/>
      <c r="B214" s="1"/>
      <c r="C214" s="2"/>
    </row>
    <row r="215" spans="1:3" ht="14.25" customHeight="1" x14ac:dyDescent="0.2">
      <c r="A215" s="2"/>
      <c r="B215" s="1"/>
      <c r="C215" s="2"/>
    </row>
    <row r="216" spans="1:3" ht="14.25" customHeight="1" x14ac:dyDescent="0.2">
      <c r="A216" s="2"/>
      <c r="B216" s="1"/>
      <c r="C216" s="2"/>
    </row>
    <row r="217" spans="1:3" ht="14.25" customHeight="1" x14ac:dyDescent="0.2">
      <c r="A217" s="2"/>
      <c r="B217" s="1"/>
      <c r="C217" s="2"/>
    </row>
    <row r="218" spans="1:3" ht="14.25" customHeight="1" x14ac:dyDescent="0.2">
      <c r="A218" s="2"/>
      <c r="B218" s="1"/>
      <c r="C218" s="2"/>
    </row>
    <row r="219" spans="1:3" ht="14.25" customHeight="1" x14ac:dyDescent="0.2">
      <c r="A219" s="2"/>
      <c r="B219" s="1"/>
      <c r="C219" s="2"/>
    </row>
    <row r="220" spans="1:3" ht="14.25" customHeight="1" x14ac:dyDescent="0.2">
      <c r="A220" s="2"/>
      <c r="B220" s="1"/>
      <c r="C220" s="2"/>
    </row>
    <row r="221" spans="1:3" ht="14.25" customHeight="1" x14ac:dyDescent="0.2">
      <c r="A221" s="2"/>
      <c r="B221" s="1"/>
      <c r="C221" s="2"/>
    </row>
    <row r="222" spans="1:3" ht="14.25" customHeight="1" x14ac:dyDescent="0.2">
      <c r="A222" s="2"/>
      <c r="B222" s="1"/>
      <c r="C222" s="2"/>
    </row>
    <row r="223" spans="1:3" ht="14.25" customHeight="1" x14ac:dyDescent="0.2">
      <c r="A223" s="2"/>
      <c r="B223" s="1"/>
      <c r="C223" s="2"/>
    </row>
    <row r="224" spans="1:3" ht="14.25" customHeight="1" x14ac:dyDescent="0.2">
      <c r="A224" s="2"/>
      <c r="B224" s="1"/>
      <c r="C224" s="2"/>
    </row>
    <row r="225" spans="1:3" ht="14.25" customHeight="1" x14ac:dyDescent="0.2">
      <c r="A225" s="2"/>
      <c r="B225" s="1"/>
      <c r="C225" s="2"/>
    </row>
    <row r="226" spans="1:3" ht="14.25" customHeight="1" x14ac:dyDescent="0.2">
      <c r="A226" s="2"/>
      <c r="B226" s="1"/>
      <c r="C226" s="2"/>
    </row>
    <row r="227" spans="1:3" ht="14.25" customHeight="1" x14ac:dyDescent="0.2">
      <c r="A227" s="2"/>
      <c r="B227" s="1"/>
      <c r="C227" s="2"/>
    </row>
    <row r="228" spans="1:3" ht="14.25" customHeight="1" x14ac:dyDescent="0.2">
      <c r="A228" s="2"/>
      <c r="B228" s="1"/>
      <c r="C228" s="2"/>
    </row>
    <row r="229" spans="1:3" ht="14.25" customHeight="1" x14ac:dyDescent="0.2">
      <c r="A229" s="2"/>
      <c r="B229" s="1"/>
      <c r="C229" s="2"/>
    </row>
    <row r="230" spans="1:3" ht="14.25" customHeight="1" x14ac:dyDescent="0.2">
      <c r="A230" s="2"/>
      <c r="B230" s="1"/>
      <c r="C230" s="2"/>
    </row>
    <row r="231" spans="1:3" ht="14.25" customHeight="1" x14ac:dyDescent="0.2">
      <c r="A231" s="2"/>
      <c r="B231" s="1"/>
      <c r="C231" s="2"/>
    </row>
    <row r="232" spans="1:3" ht="14.25" customHeight="1" x14ac:dyDescent="0.2">
      <c r="A232" s="2"/>
      <c r="B232" s="1"/>
      <c r="C232" s="2"/>
    </row>
    <row r="233" spans="1:3" ht="14.25" customHeight="1" x14ac:dyDescent="0.2">
      <c r="A233" s="2"/>
      <c r="B233" s="1"/>
      <c r="C233" s="2"/>
    </row>
    <row r="234" spans="1:3" ht="14.25" customHeight="1" x14ac:dyDescent="0.2">
      <c r="A234" s="2"/>
      <c r="B234" s="1"/>
      <c r="C234" s="2"/>
    </row>
    <row r="235" spans="1:3" ht="14.25" customHeight="1" x14ac:dyDescent="0.2">
      <c r="A235" s="2"/>
      <c r="B235" s="1"/>
      <c r="C235" s="2"/>
    </row>
    <row r="236" spans="1:3" ht="14.25" customHeight="1" x14ac:dyDescent="0.2">
      <c r="A236" s="2"/>
      <c r="B236" s="1"/>
      <c r="C236" s="2"/>
    </row>
    <row r="237" spans="1:3" ht="14.25" customHeight="1" x14ac:dyDescent="0.2">
      <c r="A237" s="2"/>
      <c r="B237" s="1"/>
      <c r="C237" s="2"/>
    </row>
    <row r="238" spans="1:3" ht="14.25" customHeight="1" x14ac:dyDescent="0.2">
      <c r="A238" s="2"/>
      <c r="B238" s="1"/>
      <c r="C238" s="2"/>
    </row>
    <row r="239" spans="1:3" ht="14.25" customHeight="1" x14ac:dyDescent="0.2">
      <c r="A239" s="2"/>
      <c r="B239" s="1"/>
      <c r="C239" s="2"/>
    </row>
    <row r="240" spans="1:3" ht="14.25" customHeight="1" x14ac:dyDescent="0.2">
      <c r="A240" s="2"/>
      <c r="B240" s="1"/>
      <c r="C240" s="2"/>
    </row>
    <row r="241" spans="1:3" ht="14.25" customHeight="1" x14ac:dyDescent="0.2">
      <c r="A241" s="2"/>
      <c r="B241" s="1"/>
      <c r="C241" s="2"/>
    </row>
    <row r="242" spans="1:3" ht="14.25" customHeight="1" x14ac:dyDescent="0.2">
      <c r="A242" s="2"/>
      <c r="B242" s="1"/>
      <c r="C242" s="2"/>
    </row>
    <row r="243" spans="1:3" ht="14.25" customHeight="1" x14ac:dyDescent="0.2">
      <c r="A243" s="2"/>
      <c r="B243" s="1"/>
      <c r="C243" s="2"/>
    </row>
    <row r="244" spans="1:3" ht="14.25" customHeight="1" x14ac:dyDescent="0.2">
      <c r="A244" s="2"/>
      <c r="B244" s="1"/>
      <c r="C244" s="2"/>
    </row>
    <row r="245" spans="1:3" ht="14.25" customHeight="1" x14ac:dyDescent="0.2">
      <c r="A245" s="2"/>
      <c r="B245" s="1"/>
      <c r="C245" s="2"/>
    </row>
    <row r="246" spans="1:3" ht="14.25" customHeight="1" x14ac:dyDescent="0.2">
      <c r="A246" s="2"/>
      <c r="B246" s="1"/>
      <c r="C246" s="2"/>
    </row>
    <row r="247" spans="1:3" ht="14.25" customHeight="1" x14ac:dyDescent="0.2">
      <c r="A247" s="2"/>
      <c r="B247" s="1"/>
      <c r="C247" s="2"/>
    </row>
    <row r="248" spans="1:3" ht="14.25" customHeight="1" x14ac:dyDescent="0.2">
      <c r="A248" s="2"/>
      <c r="B248" s="1"/>
      <c r="C248" s="2"/>
    </row>
    <row r="249" spans="1:3" ht="14.25" customHeight="1" x14ac:dyDescent="0.2">
      <c r="A249" s="2"/>
      <c r="B249" s="1"/>
      <c r="C249" s="2"/>
    </row>
    <row r="250" spans="1:3" ht="14.25" customHeight="1" x14ac:dyDescent="0.2">
      <c r="A250" s="2"/>
      <c r="B250" s="1"/>
      <c r="C250" s="2"/>
    </row>
    <row r="251" spans="1:3" ht="14.25" customHeight="1" x14ac:dyDescent="0.2">
      <c r="A251" s="2"/>
      <c r="B251" s="1"/>
      <c r="C251" s="2"/>
    </row>
    <row r="252" spans="1:3" ht="14.25" customHeight="1" x14ac:dyDescent="0.2">
      <c r="A252" s="2"/>
      <c r="B252" s="1"/>
      <c r="C252" s="2"/>
    </row>
    <row r="253" spans="1:3" ht="14.25" customHeight="1" x14ac:dyDescent="0.2">
      <c r="A253" s="2"/>
      <c r="B253" s="1"/>
      <c r="C253" s="2"/>
    </row>
    <row r="254" spans="1:3" ht="14.25" customHeight="1" x14ac:dyDescent="0.2">
      <c r="A254" s="2"/>
      <c r="B254" s="1"/>
      <c r="C254" s="2"/>
    </row>
    <row r="255" spans="1:3" ht="14.25" customHeight="1" x14ac:dyDescent="0.2">
      <c r="A255" s="2"/>
      <c r="B255" s="1"/>
      <c r="C255" s="2"/>
    </row>
    <row r="256" spans="1:3" ht="14.25" customHeight="1" x14ac:dyDescent="0.2">
      <c r="A256" s="2"/>
      <c r="B256" s="1"/>
      <c r="C256" s="2"/>
    </row>
    <row r="257" spans="1:3" ht="14.25" customHeight="1" x14ac:dyDescent="0.2">
      <c r="A257" s="2"/>
      <c r="B257" s="1"/>
      <c r="C257" s="2"/>
    </row>
    <row r="258" spans="1:3" ht="14.25" customHeight="1" x14ac:dyDescent="0.2">
      <c r="A258" s="2"/>
      <c r="B258" s="1"/>
      <c r="C258" s="2"/>
    </row>
    <row r="259" spans="1:3" ht="14.25" customHeight="1" x14ac:dyDescent="0.2">
      <c r="A259" s="2"/>
      <c r="B259" s="1"/>
      <c r="C259" s="2"/>
    </row>
    <row r="260" spans="1:3" ht="14.25" customHeight="1" x14ac:dyDescent="0.2">
      <c r="A260" s="2"/>
      <c r="B260" s="1"/>
      <c r="C260" s="2"/>
    </row>
    <row r="261" spans="1:3" ht="14.25" customHeight="1" x14ac:dyDescent="0.2">
      <c r="A261" s="2"/>
      <c r="B261" s="1"/>
      <c r="C261" s="2"/>
    </row>
    <row r="262" spans="1:3" ht="14.25" customHeight="1" x14ac:dyDescent="0.2">
      <c r="A262" s="2"/>
      <c r="B262" s="1"/>
      <c r="C262" s="2"/>
    </row>
    <row r="263" spans="1:3" ht="14.25" customHeight="1" x14ac:dyDescent="0.2">
      <c r="A263" s="2"/>
      <c r="B263" s="1"/>
      <c r="C263" s="2"/>
    </row>
    <row r="264" spans="1:3" ht="14.25" customHeight="1" x14ac:dyDescent="0.2">
      <c r="A264" s="2"/>
      <c r="B264" s="1"/>
      <c r="C264" s="2"/>
    </row>
    <row r="265" spans="1:3" ht="14.25" customHeight="1" x14ac:dyDescent="0.2">
      <c r="A265" s="2"/>
      <c r="B265" s="1"/>
      <c r="C265" s="2"/>
    </row>
    <row r="266" spans="1:3" ht="14.25" customHeight="1" x14ac:dyDescent="0.2">
      <c r="A266" s="2"/>
      <c r="B266" s="1"/>
      <c r="C266" s="2"/>
    </row>
    <row r="267" spans="1:3" ht="14.25" customHeight="1" x14ac:dyDescent="0.2">
      <c r="A267" s="2"/>
      <c r="B267" s="1"/>
      <c r="C267" s="2"/>
    </row>
    <row r="268" spans="1:3" ht="14.25" customHeight="1" x14ac:dyDescent="0.2">
      <c r="A268" s="2"/>
      <c r="B268" s="1"/>
      <c r="C268" s="2"/>
    </row>
    <row r="269" spans="1:3" ht="14.25" customHeight="1" x14ac:dyDescent="0.2">
      <c r="A269" s="2"/>
      <c r="B269" s="1"/>
      <c r="C269" s="2"/>
    </row>
    <row r="270" spans="1:3" ht="14.25" customHeight="1" x14ac:dyDescent="0.2">
      <c r="A270" s="2"/>
      <c r="B270" s="1"/>
      <c r="C270" s="2"/>
    </row>
    <row r="271" spans="1:3" ht="14.25" customHeight="1" x14ac:dyDescent="0.2">
      <c r="A271" s="2"/>
      <c r="B271" s="1"/>
      <c r="C271" s="2"/>
    </row>
    <row r="272" spans="1:3" ht="14.25" customHeight="1" x14ac:dyDescent="0.2">
      <c r="A272" s="2"/>
      <c r="B272" s="1"/>
      <c r="C272" s="2"/>
    </row>
    <row r="273" spans="1:3" ht="14.25" customHeight="1" x14ac:dyDescent="0.2">
      <c r="A273" s="2"/>
      <c r="B273" s="1"/>
      <c r="C273" s="2"/>
    </row>
    <row r="274" spans="1:3" ht="14.25" customHeight="1" x14ac:dyDescent="0.2">
      <c r="A274" s="2"/>
      <c r="B274" s="1"/>
      <c r="C274" s="2"/>
    </row>
    <row r="275" spans="1:3" ht="14.25" customHeight="1" x14ac:dyDescent="0.2">
      <c r="A275" s="2"/>
      <c r="B275" s="1"/>
      <c r="C275" s="2"/>
    </row>
    <row r="276" spans="1:3" ht="14.25" customHeight="1" x14ac:dyDescent="0.2">
      <c r="A276" s="2"/>
      <c r="B276" s="1"/>
      <c r="C276" s="2"/>
    </row>
    <row r="277" spans="1:3" ht="14.25" customHeight="1" x14ac:dyDescent="0.2">
      <c r="A277" s="2"/>
      <c r="B277" s="1"/>
      <c r="C277" s="2"/>
    </row>
    <row r="278" spans="1:3" ht="14.25" customHeight="1" x14ac:dyDescent="0.2">
      <c r="A278" s="2"/>
      <c r="B278" s="1"/>
      <c r="C278" s="2"/>
    </row>
    <row r="279" spans="1:3" ht="14.25" customHeight="1" x14ac:dyDescent="0.2">
      <c r="A279" s="2"/>
      <c r="B279" s="1"/>
      <c r="C279" s="2"/>
    </row>
    <row r="280" spans="1:3" ht="14.25" customHeight="1" x14ac:dyDescent="0.2">
      <c r="A280" s="2"/>
      <c r="B280" s="1"/>
      <c r="C280" s="2"/>
    </row>
    <row r="281" spans="1:3" ht="14.25" customHeight="1" x14ac:dyDescent="0.2">
      <c r="A281" s="2"/>
      <c r="B281" s="1"/>
      <c r="C281" s="2"/>
    </row>
    <row r="282" spans="1:3" ht="14.25" customHeight="1" x14ac:dyDescent="0.2">
      <c r="A282" s="2"/>
      <c r="B282" s="1"/>
      <c r="C282" s="2"/>
    </row>
    <row r="283" spans="1:3" ht="14.25" customHeight="1" x14ac:dyDescent="0.2">
      <c r="A283" s="2"/>
      <c r="B283" s="1"/>
      <c r="C283" s="2"/>
    </row>
    <row r="284" spans="1:3" ht="14.25" customHeight="1" x14ac:dyDescent="0.2">
      <c r="A284" s="2"/>
      <c r="B284" s="1"/>
      <c r="C284" s="2"/>
    </row>
    <row r="285" spans="1:3" ht="14.25" customHeight="1" x14ac:dyDescent="0.2">
      <c r="A285" s="2"/>
      <c r="B285" s="1"/>
      <c r="C285" s="2"/>
    </row>
    <row r="286" spans="1:3" ht="14.25" customHeight="1" x14ac:dyDescent="0.2">
      <c r="A286" s="2"/>
      <c r="B286" s="1"/>
      <c r="C286" s="2"/>
    </row>
    <row r="287" spans="1:3" ht="14.25" customHeight="1" x14ac:dyDescent="0.2">
      <c r="A287" s="2"/>
      <c r="B287" s="1"/>
      <c r="C287" s="2"/>
    </row>
    <row r="288" spans="1:3" ht="14.25" customHeight="1" x14ac:dyDescent="0.2">
      <c r="A288" s="2"/>
      <c r="B288" s="1"/>
      <c r="C288" s="2"/>
    </row>
    <row r="289" spans="1:3" ht="14.25" customHeight="1" x14ac:dyDescent="0.2">
      <c r="A289" s="2"/>
      <c r="B289" s="1"/>
      <c r="C289" s="2"/>
    </row>
    <row r="290" spans="1:3" ht="14.25" customHeight="1" x14ac:dyDescent="0.2">
      <c r="A290" s="2"/>
      <c r="B290" s="1"/>
      <c r="C290" s="2"/>
    </row>
    <row r="291" spans="1:3" ht="14.25" customHeight="1" x14ac:dyDescent="0.2">
      <c r="A291" s="2"/>
      <c r="B291" s="1"/>
      <c r="C291" s="2"/>
    </row>
    <row r="292" spans="1:3" ht="14.25" customHeight="1" x14ac:dyDescent="0.2">
      <c r="A292" s="2"/>
      <c r="B292" s="1"/>
      <c r="C292" s="2"/>
    </row>
    <row r="293" spans="1:3" ht="14.25" customHeight="1" x14ac:dyDescent="0.2">
      <c r="A293" s="2"/>
      <c r="B293" s="1"/>
      <c r="C293" s="2"/>
    </row>
    <row r="294" spans="1:3" ht="14.25" customHeight="1" x14ac:dyDescent="0.2">
      <c r="A294" s="2"/>
      <c r="B294" s="1"/>
      <c r="C294" s="2"/>
    </row>
    <row r="295" spans="1:3" ht="14.25" customHeight="1" x14ac:dyDescent="0.2">
      <c r="A295" s="2"/>
      <c r="B295" s="1"/>
      <c r="C295" s="2"/>
    </row>
    <row r="296" spans="1:3" ht="14.25" customHeight="1" x14ac:dyDescent="0.2">
      <c r="A296" s="2"/>
      <c r="B296" s="1"/>
      <c r="C296" s="2"/>
    </row>
    <row r="297" spans="1:3" ht="14.25" customHeight="1" x14ac:dyDescent="0.2">
      <c r="A297" s="2"/>
      <c r="B297" s="1"/>
      <c r="C297" s="2"/>
    </row>
    <row r="298" spans="1:3" ht="14.25" customHeight="1" x14ac:dyDescent="0.2">
      <c r="A298" s="2"/>
      <c r="B298" s="1"/>
      <c r="C298" s="2"/>
    </row>
    <row r="299" spans="1:3" ht="14.25" customHeight="1" x14ac:dyDescent="0.2">
      <c r="A299" s="2"/>
      <c r="B299" s="1"/>
      <c r="C299" s="2"/>
    </row>
    <row r="300" spans="1:3" ht="14.25" customHeight="1" x14ac:dyDescent="0.2">
      <c r="A300" s="2"/>
      <c r="B300" s="1"/>
      <c r="C300" s="2"/>
    </row>
    <row r="301" spans="1:3" ht="14.25" customHeight="1" x14ac:dyDescent="0.2">
      <c r="A301" s="2"/>
      <c r="B301" s="1"/>
      <c r="C301" s="2"/>
    </row>
    <row r="302" spans="1:3" ht="14.25" customHeight="1" x14ac:dyDescent="0.2">
      <c r="A302" s="2"/>
      <c r="B302" s="1"/>
      <c r="C302" s="2"/>
    </row>
    <row r="303" spans="1:3" ht="14.25" customHeight="1" x14ac:dyDescent="0.2">
      <c r="A303" s="2"/>
      <c r="B303" s="1"/>
      <c r="C303" s="2"/>
    </row>
    <row r="304" spans="1:3" ht="14.25" customHeight="1" x14ac:dyDescent="0.2">
      <c r="A304" s="2"/>
      <c r="B304" s="1"/>
      <c r="C304" s="2"/>
    </row>
    <row r="305" spans="1:3" ht="14.25" customHeight="1" x14ac:dyDescent="0.2">
      <c r="A305" s="2"/>
      <c r="B305" s="1"/>
      <c r="C305" s="2"/>
    </row>
    <row r="306" spans="1:3" ht="14.25" customHeight="1" x14ac:dyDescent="0.2">
      <c r="A306" s="2"/>
      <c r="B306" s="1"/>
      <c r="C306" s="2"/>
    </row>
    <row r="307" spans="1:3" ht="14.25" customHeight="1" x14ac:dyDescent="0.2">
      <c r="A307" s="2"/>
      <c r="B307" s="1"/>
      <c r="C307" s="2"/>
    </row>
    <row r="308" spans="1:3" ht="14.25" customHeight="1" x14ac:dyDescent="0.2">
      <c r="A308" s="2"/>
      <c r="B308" s="1"/>
      <c r="C308" s="2"/>
    </row>
    <row r="309" spans="1:3" ht="14.25" customHeight="1" x14ac:dyDescent="0.2">
      <c r="A309" s="2"/>
      <c r="B309" s="1"/>
      <c r="C309" s="2"/>
    </row>
    <row r="310" spans="1:3" ht="14.25" customHeight="1" x14ac:dyDescent="0.2">
      <c r="A310" s="2"/>
      <c r="B310" s="1"/>
      <c r="C310" s="2"/>
    </row>
    <row r="311" spans="1:3" ht="14.25" customHeight="1" x14ac:dyDescent="0.2">
      <c r="A311" s="2"/>
      <c r="B311" s="1"/>
      <c r="C311" s="2"/>
    </row>
    <row r="312" spans="1:3" ht="14.25" customHeight="1" x14ac:dyDescent="0.2">
      <c r="A312" s="2"/>
      <c r="B312" s="1"/>
      <c r="C312" s="2"/>
    </row>
    <row r="313" spans="1:3" ht="14.25" customHeight="1" x14ac:dyDescent="0.2">
      <c r="A313" s="2"/>
      <c r="B313" s="1"/>
      <c r="C313" s="2"/>
    </row>
    <row r="314" spans="1:3" ht="14.25" customHeight="1" x14ac:dyDescent="0.2">
      <c r="A314" s="2"/>
      <c r="B314" s="1"/>
      <c r="C314" s="2"/>
    </row>
    <row r="315" spans="1:3" ht="14.25" customHeight="1" x14ac:dyDescent="0.2">
      <c r="A315" s="2"/>
      <c r="B315" s="1"/>
      <c r="C315" s="2"/>
    </row>
    <row r="316" spans="1:3" ht="14.25" customHeight="1" x14ac:dyDescent="0.2">
      <c r="A316" s="2"/>
      <c r="B316" s="1"/>
      <c r="C316" s="2"/>
    </row>
    <row r="317" spans="1:3" ht="14.25" customHeight="1" x14ac:dyDescent="0.2">
      <c r="A317" s="2"/>
      <c r="B317" s="1"/>
      <c r="C317" s="2"/>
    </row>
    <row r="318" spans="1:3" ht="14.25" customHeight="1" x14ac:dyDescent="0.2">
      <c r="A318" s="2"/>
      <c r="B318" s="1"/>
      <c r="C318" s="2"/>
    </row>
    <row r="319" spans="1:3" ht="14.25" customHeight="1" x14ac:dyDescent="0.2">
      <c r="A319" s="2"/>
      <c r="B319" s="1"/>
      <c r="C319" s="2"/>
    </row>
    <row r="320" spans="1:3" ht="14.25" customHeight="1" x14ac:dyDescent="0.2">
      <c r="A320" s="2"/>
      <c r="B320" s="1"/>
      <c r="C320" s="2"/>
    </row>
    <row r="321" spans="1:3" ht="14.25" customHeight="1" x14ac:dyDescent="0.2">
      <c r="A321" s="2"/>
      <c r="B321" s="1"/>
      <c r="C321" s="2"/>
    </row>
    <row r="322" spans="1:3" ht="14.25" customHeight="1" x14ac:dyDescent="0.2">
      <c r="A322" s="2"/>
      <c r="B322" s="1"/>
      <c r="C322" s="2"/>
    </row>
    <row r="323" spans="1:3" ht="14.25" customHeight="1" x14ac:dyDescent="0.2">
      <c r="A323" s="2"/>
      <c r="B323" s="1"/>
      <c r="C323" s="2"/>
    </row>
    <row r="324" spans="1:3" ht="14.25" customHeight="1" x14ac:dyDescent="0.2">
      <c r="A324" s="2"/>
      <c r="B324" s="1"/>
      <c r="C324" s="2"/>
    </row>
    <row r="325" spans="1:3" ht="14.25" customHeight="1" x14ac:dyDescent="0.2">
      <c r="A325" s="2"/>
      <c r="B325" s="1"/>
      <c r="C325" s="2"/>
    </row>
    <row r="326" spans="1:3" ht="14.25" customHeight="1" x14ac:dyDescent="0.2">
      <c r="A326" s="2"/>
      <c r="B326" s="1"/>
      <c r="C326" s="2"/>
    </row>
    <row r="327" spans="1:3" ht="14.25" customHeight="1" x14ac:dyDescent="0.2">
      <c r="A327" s="2"/>
      <c r="B327" s="1"/>
      <c r="C327" s="2"/>
    </row>
    <row r="328" spans="1:3" ht="14.25" customHeight="1" x14ac:dyDescent="0.2">
      <c r="A328" s="2"/>
      <c r="B328" s="1"/>
      <c r="C328" s="2"/>
    </row>
    <row r="329" spans="1:3" ht="14.25" customHeight="1" x14ac:dyDescent="0.2">
      <c r="A329" s="2"/>
      <c r="B329" s="1"/>
      <c r="C329" s="2"/>
    </row>
    <row r="330" spans="1:3" ht="14.25" customHeight="1" x14ac:dyDescent="0.2">
      <c r="A330" s="2"/>
      <c r="B330" s="1"/>
      <c r="C330" s="2"/>
    </row>
    <row r="331" spans="1:3" ht="14.25" customHeight="1" x14ac:dyDescent="0.2">
      <c r="A331" s="2"/>
      <c r="B331" s="1"/>
      <c r="C331" s="2"/>
    </row>
    <row r="332" spans="1:3" ht="14.25" customHeight="1" x14ac:dyDescent="0.2">
      <c r="A332" s="2"/>
      <c r="B332" s="1"/>
      <c r="C332" s="2"/>
    </row>
    <row r="333" spans="1:3" ht="14.25" customHeight="1" x14ac:dyDescent="0.2">
      <c r="A333" s="2"/>
      <c r="B333" s="1"/>
      <c r="C333" s="2"/>
    </row>
    <row r="334" spans="1:3" ht="14.25" customHeight="1" x14ac:dyDescent="0.2">
      <c r="A334" s="2"/>
      <c r="B334" s="1"/>
      <c r="C334" s="2"/>
    </row>
    <row r="335" spans="1:3" ht="14.25" customHeight="1" x14ac:dyDescent="0.2">
      <c r="A335" s="2"/>
      <c r="B335" s="1"/>
      <c r="C335" s="2"/>
    </row>
    <row r="336" spans="1:3" ht="14.25" customHeight="1" x14ac:dyDescent="0.2">
      <c r="A336" s="2"/>
      <c r="B336" s="1"/>
      <c r="C336" s="2"/>
    </row>
    <row r="337" spans="1:3" ht="14.25" customHeight="1" x14ac:dyDescent="0.2">
      <c r="A337" s="2"/>
      <c r="B337" s="1"/>
      <c r="C337" s="2"/>
    </row>
    <row r="338" spans="1:3" ht="14.25" customHeight="1" x14ac:dyDescent="0.2">
      <c r="A338" s="2"/>
      <c r="B338" s="1"/>
      <c r="C338" s="2"/>
    </row>
    <row r="339" spans="1:3" ht="14.25" customHeight="1" x14ac:dyDescent="0.2">
      <c r="A339" s="2"/>
      <c r="B339" s="1"/>
      <c r="C339" s="2"/>
    </row>
    <row r="340" spans="1:3" ht="14.25" customHeight="1" x14ac:dyDescent="0.2">
      <c r="A340" s="2"/>
      <c r="B340" s="1"/>
      <c r="C340" s="2"/>
    </row>
    <row r="341" spans="1:3" ht="14.25" customHeight="1" x14ac:dyDescent="0.2">
      <c r="A341" s="2"/>
      <c r="B341" s="1"/>
      <c r="C341" s="2"/>
    </row>
    <row r="342" spans="1:3" ht="14.25" customHeight="1" x14ac:dyDescent="0.2">
      <c r="A342" s="2"/>
      <c r="B342" s="1"/>
      <c r="C342" s="2"/>
    </row>
    <row r="343" spans="1:3" ht="14.25" customHeight="1" x14ac:dyDescent="0.2">
      <c r="A343" s="2"/>
      <c r="B343" s="1"/>
      <c r="C343" s="2"/>
    </row>
    <row r="344" spans="1:3" ht="14.25" customHeight="1" x14ac:dyDescent="0.2">
      <c r="A344" s="2"/>
      <c r="B344" s="1"/>
      <c r="C344" s="2"/>
    </row>
    <row r="345" spans="1:3" ht="14.25" customHeight="1" x14ac:dyDescent="0.2">
      <c r="A345" s="2"/>
      <c r="B345" s="1"/>
      <c r="C345" s="2"/>
    </row>
    <row r="346" spans="1:3" ht="14.25" customHeight="1" x14ac:dyDescent="0.2">
      <c r="A346" s="2"/>
      <c r="B346" s="1"/>
      <c r="C346" s="2"/>
    </row>
    <row r="347" spans="1:3" ht="14.25" customHeight="1" x14ac:dyDescent="0.2">
      <c r="A347" s="2"/>
      <c r="B347" s="1"/>
      <c r="C347" s="2"/>
    </row>
    <row r="348" spans="1:3" ht="14.25" customHeight="1" x14ac:dyDescent="0.2">
      <c r="A348" s="2"/>
      <c r="B348" s="1"/>
      <c r="C348" s="2"/>
    </row>
    <row r="349" spans="1:3" ht="14.25" customHeight="1" x14ac:dyDescent="0.2">
      <c r="A349" s="2"/>
      <c r="B349" s="1"/>
      <c r="C349" s="2"/>
    </row>
    <row r="350" spans="1:3" ht="14.25" customHeight="1" x14ac:dyDescent="0.2">
      <c r="A350" s="2"/>
      <c r="B350" s="1"/>
      <c r="C350" s="2"/>
    </row>
    <row r="351" spans="1:3" ht="14.25" customHeight="1" x14ac:dyDescent="0.2">
      <c r="A351" s="2"/>
      <c r="B351" s="1"/>
      <c r="C351" s="2"/>
    </row>
    <row r="352" spans="1:3" ht="14.25" customHeight="1" x14ac:dyDescent="0.2">
      <c r="A352" s="2"/>
      <c r="B352" s="1"/>
      <c r="C352" s="2"/>
    </row>
    <row r="353" spans="1:3" ht="14.25" customHeight="1" x14ac:dyDescent="0.2">
      <c r="A353" s="2"/>
      <c r="B353" s="1"/>
      <c r="C353" s="2"/>
    </row>
    <row r="354" spans="1:3" ht="14.25" customHeight="1" x14ac:dyDescent="0.2">
      <c r="A354" s="2"/>
      <c r="B354" s="1"/>
      <c r="C354" s="2"/>
    </row>
    <row r="355" spans="1:3" ht="14.25" customHeight="1" x14ac:dyDescent="0.2">
      <c r="A355" s="2"/>
      <c r="B355" s="1"/>
      <c r="C355" s="2"/>
    </row>
    <row r="356" spans="1:3" ht="14.25" customHeight="1" x14ac:dyDescent="0.2">
      <c r="A356" s="2"/>
      <c r="B356" s="1"/>
      <c r="C356" s="2"/>
    </row>
    <row r="357" spans="1:3" ht="14.25" customHeight="1" x14ac:dyDescent="0.2">
      <c r="A357" s="2"/>
      <c r="B357" s="1"/>
      <c r="C357" s="2"/>
    </row>
    <row r="358" spans="1:3" ht="14.25" customHeight="1" x14ac:dyDescent="0.2">
      <c r="A358" s="2"/>
      <c r="B358" s="1"/>
      <c r="C358" s="2"/>
    </row>
    <row r="359" spans="1:3" ht="14.25" customHeight="1" x14ac:dyDescent="0.2">
      <c r="A359" s="2"/>
      <c r="B359" s="1"/>
      <c r="C359" s="2"/>
    </row>
    <row r="360" spans="1:3" ht="14.25" customHeight="1" x14ac:dyDescent="0.2">
      <c r="A360" s="2"/>
      <c r="B360" s="1"/>
      <c r="C360" s="2"/>
    </row>
    <row r="361" spans="1:3" ht="14.25" customHeight="1" x14ac:dyDescent="0.2">
      <c r="A361" s="2"/>
      <c r="B361" s="1"/>
      <c r="C361" s="2"/>
    </row>
    <row r="362" spans="1:3" ht="14.25" customHeight="1" x14ac:dyDescent="0.2">
      <c r="A362" s="2"/>
      <c r="B362" s="1"/>
      <c r="C362" s="2"/>
    </row>
    <row r="363" spans="1:3" ht="14.25" customHeight="1" x14ac:dyDescent="0.2">
      <c r="A363" s="2"/>
      <c r="B363" s="1"/>
      <c r="C363" s="2"/>
    </row>
    <row r="364" spans="1:3" ht="14.25" customHeight="1" x14ac:dyDescent="0.2">
      <c r="A364" s="2"/>
      <c r="B364" s="1"/>
      <c r="C364" s="2"/>
    </row>
    <row r="365" spans="1:3" ht="14.25" customHeight="1" x14ac:dyDescent="0.2">
      <c r="A365" s="2"/>
      <c r="B365" s="1"/>
      <c r="C365" s="2"/>
    </row>
    <row r="366" spans="1:3" ht="14.25" customHeight="1" x14ac:dyDescent="0.2">
      <c r="A366" s="2"/>
      <c r="B366" s="1"/>
      <c r="C366" s="2"/>
    </row>
    <row r="367" spans="1:3" ht="14.25" customHeight="1" x14ac:dyDescent="0.2">
      <c r="A367" s="2"/>
      <c r="B367" s="1"/>
      <c r="C367" s="2"/>
    </row>
    <row r="368" spans="1:3" ht="14.25" customHeight="1" x14ac:dyDescent="0.2">
      <c r="A368" s="2"/>
      <c r="B368" s="1"/>
      <c r="C368" s="2"/>
    </row>
    <row r="369" spans="1:3" ht="14.25" customHeight="1" x14ac:dyDescent="0.2">
      <c r="A369" s="2"/>
      <c r="B369" s="1"/>
      <c r="C369" s="2"/>
    </row>
    <row r="370" spans="1:3" ht="14.25" customHeight="1" x14ac:dyDescent="0.2">
      <c r="A370" s="2"/>
      <c r="B370" s="1"/>
      <c r="C370" s="2"/>
    </row>
    <row r="371" spans="1:3" ht="14.25" customHeight="1" x14ac:dyDescent="0.2">
      <c r="A371" s="2"/>
      <c r="B371" s="1"/>
      <c r="C371" s="2"/>
    </row>
    <row r="372" spans="1:3" ht="14.25" customHeight="1" x14ac:dyDescent="0.2">
      <c r="A372" s="2"/>
      <c r="B372" s="1"/>
      <c r="C372" s="2"/>
    </row>
    <row r="373" spans="1:3" ht="14.25" customHeight="1" x14ac:dyDescent="0.2">
      <c r="A373" s="2"/>
      <c r="B373" s="1"/>
      <c r="C373" s="2"/>
    </row>
    <row r="374" spans="1:3" ht="14.25" customHeight="1" x14ac:dyDescent="0.2">
      <c r="A374" s="2"/>
      <c r="B374" s="1"/>
      <c r="C374" s="2"/>
    </row>
    <row r="375" spans="1:3" ht="14.25" customHeight="1" x14ac:dyDescent="0.2">
      <c r="A375" s="2"/>
      <c r="B375" s="1"/>
      <c r="C375" s="2"/>
    </row>
    <row r="376" spans="1:3" ht="14.25" customHeight="1" x14ac:dyDescent="0.2">
      <c r="A376" s="2"/>
      <c r="B376" s="1"/>
      <c r="C376" s="2"/>
    </row>
    <row r="377" spans="1:3" ht="14.25" customHeight="1" x14ac:dyDescent="0.2">
      <c r="A377" s="2"/>
      <c r="B377" s="1"/>
      <c r="C377" s="2"/>
    </row>
    <row r="378" spans="1:3" ht="14.25" customHeight="1" x14ac:dyDescent="0.2">
      <c r="A378" s="2"/>
      <c r="B378" s="1"/>
      <c r="C378" s="2"/>
    </row>
    <row r="379" spans="1:3" ht="14.25" customHeight="1" x14ac:dyDescent="0.2">
      <c r="A379" s="2"/>
      <c r="B379" s="1"/>
      <c r="C379" s="2"/>
    </row>
    <row r="380" spans="1:3" ht="14.25" customHeight="1" x14ac:dyDescent="0.2">
      <c r="A380" s="2"/>
      <c r="B380" s="1"/>
      <c r="C380" s="2"/>
    </row>
    <row r="381" spans="1:3" ht="14.25" customHeight="1" x14ac:dyDescent="0.2">
      <c r="A381" s="2"/>
      <c r="B381" s="1"/>
      <c r="C381" s="2"/>
    </row>
    <row r="382" spans="1:3" ht="14.25" customHeight="1" x14ac:dyDescent="0.2">
      <c r="A382" s="2"/>
      <c r="B382" s="1"/>
      <c r="C382" s="2"/>
    </row>
    <row r="383" spans="1:3" ht="14.25" customHeight="1" x14ac:dyDescent="0.2">
      <c r="A383" s="2"/>
      <c r="B383" s="1"/>
      <c r="C383" s="2"/>
    </row>
    <row r="384" spans="1:3" ht="14.25" customHeight="1" x14ac:dyDescent="0.2">
      <c r="A384" s="2"/>
      <c r="B384" s="1"/>
      <c r="C384" s="2"/>
    </row>
    <row r="385" spans="1:3" ht="14.25" customHeight="1" x14ac:dyDescent="0.2">
      <c r="A385" s="2"/>
      <c r="B385" s="1"/>
      <c r="C385" s="2"/>
    </row>
    <row r="386" spans="1:3" ht="14.25" customHeight="1" x14ac:dyDescent="0.2">
      <c r="A386" s="2"/>
      <c r="B386" s="1"/>
      <c r="C386" s="2"/>
    </row>
    <row r="387" spans="1:3" ht="14.25" customHeight="1" x14ac:dyDescent="0.2">
      <c r="A387" s="2"/>
      <c r="B387" s="1"/>
      <c r="C387" s="2"/>
    </row>
    <row r="388" spans="1:3" ht="14.25" customHeight="1" x14ac:dyDescent="0.2">
      <c r="A388" s="2"/>
      <c r="B388" s="1"/>
      <c r="C388" s="2"/>
    </row>
    <row r="389" spans="1:3" ht="14.25" customHeight="1" x14ac:dyDescent="0.2">
      <c r="A389" s="2"/>
      <c r="B389" s="1"/>
      <c r="C389" s="2"/>
    </row>
    <row r="390" spans="1:3" ht="14.25" customHeight="1" x14ac:dyDescent="0.2">
      <c r="A390" s="2"/>
      <c r="B390" s="1"/>
      <c r="C390" s="2"/>
    </row>
    <row r="391" spans="1:3" ht="14.25" customHeight="1" x14ac:dyDescent="0.2">
      <c r="A391" s="2"/>
      <c r="B391" s="1"/>
      <c r="C391" s="2"/>
    </row>
    <row r="392" spans="1:3" ht="14.25" customHeight="1" x14ac:dyDescent="0.2">
      <c r="A392" s="2"/>
      <c r="B392" s="1"/>
      <c r="C392" s="2"/>
    </row>
    <row r="393" spans="1:3" ht="14.25" customHeight="1" x14ac:dyDescent="0.2">
      <c r="A393" s="2"/>
      <c r="B393" s="1"/>
      <c r="C393" s="2"/>
    </row>
    <row r="394" spans="1:3" ht="14.25" customHeight="1" x14ac:dyDescent="0.2">
      <c r="A394" s="2"/>
      <c r="B394" s="1"/>
      <c r="C394" s="2"/>
    </row>
    <row r="395" spans="1:3" ht="14.25" customHeight="1" x14ac:dyDescent="0.2">
      <c r="A395" s="2"/>
      <c r="B395" s="1"/>
      <c r="C395" s="2"/>
    </row>
    <row r="396" spans="1:3" ht="14.25" customHeight="1" x14ac:dyDescent="0.2">
      <c r="A396" s="2"/>
      <c r="B396" s="1"/>
      <c r="C396" s="2"/>
    </row>
    <row r="397" spans="1:3" ht="14.25" customHeight="1" x14ac:dyDescent="0.2">
      <c r="A397" s="2"/>
      <c r="B397" s="1"/>
      <c r="C397" s="2"/>
    </row>
    <row r="398" spans="1:3" ht="14.25" customHeight="1" x14ac:dyDescent="0.2">
      <c r="A398" s="2"/>
      <c r="B398" s="1"/>
      <c r="C398" s="2"/>
    </row>
    <row r="399" spans="1:3" ht="14.25" customHeight="1" x14ac:dyDescent="0.2">
      <c r="A399" s="2"/>
      <c r="B399" s="1"/>
      <c r="C399" s="2"/>
    </row>
    <row r="400" spans="1:3" ht="14.25" customHeight="1" x14ac:dyDescent="0.2">
      <c r="A400" s="2"/>
      <c r="B400" s="1"/>
      <c r="C400" s="2"/>
    </row>
    <row r="401" spans="1:3" ht="14.25" customHeight="1" x14ac:dyDescent="0.2">
      <c r="A401" s="2"/>
      <c r="B401" s="1"/>
      <c r="C401" s="2"/>
    </row>
    <row r="402" spans="1:3" ht="14.25" customHeight="1" x14ac:dyDescent="0.2">
      <c r="A402" s="2"/>
      <c r="B402" s="1"/>
      <c r="C402" s="2"/>
    </row>
    <row r="403" spans="1:3" ht="14.25" customHeight="1" x14ac:dyDescent="0.2">
      <c r="A403" s="2"/>
      <c r="B403" s="1"/>
      <c r="C403" s="2"/>
    </row>
    <row r="404" spans="1:3" ht="14.25" customHeight="1" x14ac:dyDescent="0.2">
      <c r="A404" s="2"/>
      <c r="B404" s="1"/>
      <c r="C404" s="2"/>
    </row>
    <row r="405" spans="1:3" ht="14.25" customHeight="1" x14ac:dyDescent="0.2">
      <c r="A405" s="2"/>
      <c r="B405" s="1"/>
      <c r="C405" s="2"/>
    </row>
    <row r="406" spans="1:3" ht="14.25" customHeight="1" x14ac:dyDescent="0.2">
      <c r="A406" s="2"/>
      <c r="B406" s="1"/>
      <c r="C406" s="2"/>
    </row>
    <row r="407" spans="1:3" ht="14.25" customHeight="1" x14ac:dyDescent="0.2">
      <c r="A407" s="2"/>
      <c r="B407" s="1"/>
      <c r="C407" s="2"/>
    </row>
    <row r="408" spans="1:3" ht="14.25" customHeight="1" x14ac:dyDescent="0.2">
      <c r="A408" s="2"/>
      <c r="B408" s="1"/>
      <c r="C408" s="2"/>
    </row>
    <row r="409" spans="1:3" ht="14.25" customHeight="1" x14ac:dyDescent="0.2">
      <c r="A409" s="2"/>
      <c r="B409" s="1"/>
      <c r="C409" s="2"/>
    </row>
    <row r="410" spans="1:3" ht="14.25" customHeight="1" x14ac:dyDescent="0.2">
      <c r="A410" s="2"/>
      <c r="B410" s="1"/>
      <c r="C410" s="2"/>
    </row>
    <row r="411" spans="1:3" ht="14.25" customHeight="1" x14ac:dyDescent="0.2">
      <c r="A411" s="2"/>
      <c r="B411" s="1"/>
      <c r="C411" s="2"/>
    </row>
    <row r="412" spans="1:3" ht="14.25" customHeight="1" x14ac:dyDescent="0.2">
      <c r="A412" s="2"/>
      <c r="B412" s="1"/>
      <c r="C412" s="2"/>
    </row>
    <row r="413" spans="1:3" ht="14.25" customHeight="1" x14ac:dyDescent="0.2">
      <c r="A413" s="2"/>
      <c r="B413" s="1"/>
      <c r="C413" s="2"/>
    </row>
    <row r="414" spans="1:3" ht="14.25" customHeight="1" x14ac:dyDescent="0.2">
      <c r="A414" s="2"/>
      <c r="B414" s="1"/>
      <c r="C414" s="2"/>
    </row>
    <row r="415" spans="1:3" ht="14.25" customHeight="1" x14ac:dyDescent="0.2">
      <c r="A415" s="2"/>
      <c r="B415" s="1"/>
      <c r="C415" s="2"/>
    </row>
    <row r="416" spans="1:3" ht="14.25" customHeight="1" x14ac:dyDescent="0.2">
      <c r="A416" s="2"/>
      <c r="B416" s="1"/>
      <c r="C416" s="2"/>
    </row>
    <row r="417" spans="1:3" ht="14.25" customHeight="1" x14ac:dyDescent="0.2">
      <c r="A417" s="2"/>
      <c r="B417" s="1"/>
      <c r="C417" s="2"/>
    </row>
    <row r="418" spans="1:3" ht="14.25" customHeight="1" x14ac:dyDescent="0.2">
      <c r="A418" s="2"/>
      <c r="B418" s="1"/>
      <c r="C418" s="2"/>
    </row>
    <row r="419" spans="1:3" ht="14.25" customHeight="1" x14ac:dyDescent="0.2">
      <c r="A419" s="2"/>
      <c r="B419" s="1"/>
      <c r="C419" s="2"/>
    </row>
    <row r="420" spans="1:3" ht="14.25" customHeight="1" x14ac:dyDescent="0.2">
      <c r="A420" s="2"/>
      <c r="B420" s="1"/>
      <c r="C420" s="2"/>
    </row>
    <row r="421" spans="1:3" ht="14.25" customHeight="1" x14ac:dyDescent="0.2">
      <c r="A421" s="2"/>
      <c r="B421" s="1"/>
      <c r="C421" s="2"/>
    </row>
    <row r="422" spans="1:3" ht="14.25" customHeight="1" x14ac:dyDescent="0.2">
      <c r="A422" s="2"/>
      <c r="B422" s="1"/>
      <c r="C422" s="2"/>
    </row>
    <row r="423" spans="1:3" ht="14.25" customHeight="1" x14ac:dyDescent="0.2">
      <c r="A423" s="2"/>
      <c r="B423" s="1"/>
      <c r="C423" s="2"/>
    </row>
    <row r="424" spans="1:3" ht="14.25" customHeight="1" x14ac:dyDescent="0.2">
      <c r="A424" s="2"/>
      <c r="B424" s="1"/>
      <c r="C424" s="2"/>
    </row>
    <row r="425" spans="1:3" ht="14.25" customHeight="1" x14ac:dyDescent="0.2">
      <c r="A425" s="2"/>
      <c r="B425" s="1"/>
      <c r="C425" s="2"/>
    </row>
    <row r="426" spans="1:3" ht="14.25" customHeight="1" x14ac:dyDescent="0.2">
      <c r="A426" s="2"/>
      <c r="B426" s="1"/>
      <c r="C426" s="2"/>
    </row>
    <row r="427" spans="1:3" ht="14.25" customHeight="1" x14ac:dyDescent="0.2">
      <c r="A427" s="2"/>
      <c r="B427" s="1"/>
      <c r="C427" s="2"/>
    </row>
    <row r="428" spans="1:3" ht="14.25" customHeight="1" x14ac:dyDescent="0.2">
      <c r="A428" s="2"/>
      <c r="B428" s="1"/>
      <c r="C428" s="2"/>
    </row>
    <row r="429" spans="1:3" ht="14.25" customHeight="1" x14ac:dyDescent="0.2">
      <c r="A429" s="2"/>
      <c r="B429" s="1"/>
      <c r="C429" s="2"/>
    </row>
    <row r="430" spans="1:3" ht="14.25" customHeight="1" x14ac:dyDescent="0.2">
      <c r="A430" s="2"/>
      <c r="B430" s="1"/>
      <c r="C430" s="2"/>
    </row>
    <row r="431" spans="1:3" ht="14.25" customHeight="1" x14ac:dyDescent="0.2">
      <c r="A431" s="2"/>
      <c r="B431" s="1"/>
      <c r="C431" s="2"/>
    </row>
    <row r="432" spans="1:3" ht="14.25" customHeight="1" x14ac:dyDescent="0.2">
      <c r="A432" s="2"/>
      <c r="B432" s="1"/>
      <c r="C432" s="2"/>
    </row>
    <row r="433" spans="1:3" ht="14.25" customHeight="1" x14ac:dyDescent="0.2">
      <c r="A433" s="2"/>
      <c r="B433" s="1"/>
      <c r="C433" s="2"/>
    </row>
    <row r="434" spans="1:3" ht="14.25" customHeight="1" x14ac:dyDescent="0.2">
      <c r="A434" s="2"/>
      <c r="B434" s="1"/>
      <c r="C434" s="2"/>
    </row>
    <row r="435" spans="1:3" ht="14.25" customHeight="1" x14ac:dyDescent="0.2">
      <c r="A435" s="2"/>
      <c r="B435" s="1"/>
      <c r="C435" s="2"/>
    </row>
    <row r="436" spans="1:3" ht="14.25" customHeight="1" x14ac:dyDescent="0.2">
      <c r="A436" s="2"/>
      <c r="B436" s="1"/>
      <c r="C436" s="2"/>
    </row>
    <row r="437" spans="1:3" ht="14.25" customHeight="1" x14ac:dyDescent="0.2">
      <c r="A437" s="2"/>
      <c r="B437" s="1"/>
      <c r="C437" s="2"/>
    </row>
    <row r="438" spans="1:3" ht="14.25" customHeight="1" x14ac:dyDescent="0.2">
      <c r="A438" s="2"/>
      <c r="B438" s="1"/>
      <c r="C438" s="2"/>
    </row>
    <row r="439" spans="1:3" ht="14.25" customHeight="1" x14ac:dyDescent="0.2">
      <c r="A439" s="2"/>
      <c r="B439" s="1"/>
      <c r="C439" s="2"/>
    </row>
    <row r="440" spans="1:3" ht="14.25" customHeight="1" x14ac:dyDescent="0.2">
      <c r="A440" s="2"/>
      <c r="B440" s="1"/>
      <c r="C440" s="2"/>
    </row>
    <row r="441" spans="1:3" ht="14.25" customHeight="1" x14ac:dyDescent="0.2">
      <c r="A441" s="2"/>
      <c r="B441" s="1"/>
      <c r="C441" s="2"/>
    </row>
    <row r="442" spans="1:3" ht="14.25" customHeight="1" x14ac:dyDescent="0.2">
      <c r="A442" s="2"/>
      <c r="B442" s="1"/>
      <c r="C442" s="2"/>
    </row>
    <row r="443" spans="1:3" ht="14.25" customHeight="1" x14ac:dyDescent="0.2">
      <c r="A443" s="2"/>
      <c r="B443" s="1"/>
      <c r="C443" s="2"/>
    </row>
    <row r="444" spans="1:3" ht="14.25" customHeight="1" x14ac:dyDescent="0.2">
      <c r="A444" s="2"/>
      <c r="B444" s="1"/>
      <c r="C444" s="2"/>
    </row>
    <row r="445" spans="1:3" ht="14.25" customHeight="1" x14ac:dyDescent="0.2">
      <c r="A445" s="2"/>
      <c r="B445" s="1"/>
      <c r="C445" s="2"/>
    </row>
    <row r="446" spans="1:3" ht="14.25" customHeight="1" x14ac:dyDescent="0.2">
      <c r="A446" s="2"/>
      <c r="B446" s="1"/>
      <c r="C446" s="2"/>
    </row>
    <row r="447" spans="1:3" ht="14.25" customHeight="1" x14ac:dyDescent="0.2">
      <c r="A447" s="2"/>
      <c r="B447" s="1"/>
      <c r="C447" s="2"/>
    </row>
    <row r="448" spans="1:3" ht="14.25" customHeight="1" x14ac:dyDescent="0.2">
      <c r="A448" s="2"/>
      <c r="B448" s="1"/>
      <c r="C448" s="2"/>
    </row>
    <row r="449" spans="1:3" ht="14.25" customHeight="1" x14ac:dyDescent="0.2">
      <c r="A449" s="2"/>
      <c r="B449" s="1"/>
      <c r="C449" s="2"/>
    </row>
    <row r="450" spans="1:3" ht="14.25" customHeight="1" x14ac:dyDescent="0.2">
      <c r="A450" s="2"/>
      <c r="B450" s="1"/>
      <c r="C450" s="2"/>
    </row>
    <row r="451" spans="1:3" ht="14.25" customHeight="1" x14ac:dyDescent="0.2">
      <c r="A451" s="2"/>
      <c r="B451" s="1"/>
      <c r="C451" s="2"/>
    </row>
    <row r="452" spans="1:3" ht="14.25" customHeight="1" x14ac:dyDescent="0.2">
      <c r="A452" s="2"/>
      <c r="B452" s="1"/>
      <c r="C452" s="2"/>
    </row>
    <row r="453" spans="1:3" ht="14.25" customHeight="1" x14ac:dyDescent="0.2">
      <c r="A453" s="2"/>
      <c r="B453" s="1"/>
      <c r="C453" s="2"/>
    </row>
    <row r="454" spans="1:3" ht="14.25" customHeight="1" x14ac:dyDescent="0.2">
      <c r="A454" s="2"/>
      <c r="B454" s="1"/>
      <c r="C454" s="2"/>
    </row>
    <row r="455" spans="1:3" ht="14.25" customHeight="1" x14ac:dyDescent="0.2">
      <c r="A455" s="2"/>
      <c r="B455" s="1"/>
      <c r="C455" s="2"/>
    </row>
    <row r="456" spans="1:3" ht="14.25" customHeight="1" x14ac:dyDescent="0.2">
      <c r="A456" s="2"/>
      <c r="B456" s="1"/>
      <c r="C456" s="2"/>
    </row>
    <row r="457" spans="1:3" ht="14.25" customHeight="1" x14ac:dyDescent="0.2">
      <c r="A457" s="2"/>
      <c r="B457" s="1"/>
      <c r="C457" s="2"/>
    </row>
    <row r="458" spans="1:3" ht="14.25" customHeight="1" x14ac:dyDescent="0.2">
      <c r="A458" s="2"/>
      <c r="B458" s="1"/>
      <c r="C458" s="2"/>
    </row>
    <row r="459" spans="1:3" ht="14.25" customHeight="1" x14ac:dyDescent="0.2">
      <c r="A459" s="2"/>
      <c r="B459" s="1"/>
      <c r="C459" s="2"/>
    </row>
    <row r="460" spans="1:3" ht="14.25" customHeight="1" x14ac:dyDescent="0.2">
      <c r="A460" s="2"/>
      <c r="B460" s="1"/>
      <c r="C460" s="2"/>
    </row>
    <row r="461" spans="1:3" ht="14.25" customHeight="1" x14ac:dyDescent="0.2">
      <c r="A461" s="2"/>
      <c r="B461" s="1"/>
      <c r="C461" s="2"/>
    </row>
    <row r="462" spans="1:3" ht="14.25" customHeight="1" x14ac:dyDescent="0.2">
      <c r="A462" s="2"/>
      <c r="B462" s="1"/>
      <c r="C462" s="2"/>
    </row>
    <row r="463" spans="1:3" ht="14.25" customHeight="1" x14ac:dyDescent="0.2">
      <c r="A463" s="2"/>
      <c r="B463" s="1"/>
      <c r="C463" s="2"/>
    </row>
    <row r="464" spans="1:3" ht="14.25" customHeight="1" x14ac:dyDescent="0.2">
      <c r="A464" s="2"/>
      <c r="B464" s="1"/>
      <c r="C464" s="2"/>
    </row>
    <row r="465" spans="1:3" ht="14.25" customHeight="1" x14ac:dyDescent="0.2">
      <c r="A465" s="2"/>
      <c r="B465" s="1"/>
      <c r="C465" s="2"/>
    </row>
    <row r="466" spans="1:3" ht="14.25" customHeight="1" x14ac:dyDescent="0.2">
      <c r="A466" s="2"/>
      <c r="B466" s="1"/>
      <c r="C466" s="2"/>
    </row>
    <row r="467" spans="1:3" ht="14.25" customHeight="1" x14ac:dyDescent="0.2">
      <c r="A467" s="2"/>
      <c r="B467" s="1"/>
      <c r="C467" s="2"/>
    </row>
    <row r="468" spans="1:3" ht="14.25" customHeight="1" x14ac:dyDescent="0.2">
      <c r="A468" s="2"/>
      <c r="B468" s="1"/>
      <c r="C468" s="2"/>
    </row>
    <row r="469" spans="1:3" ht="14.25" customHeight="1" x14ac:dyDescent="0.2">
      <c r="A469" s="2"/>
      <c r="B469" s="1"/>
      <c r="C469" s="2"/>
    </row>
    <row r="470" spans="1:3" ht="14.25" customHeight="1" x14ac:dyDescent="0.2">
      <c r="A470" s="2"/>
      <c r="B470" s="1"/>
      <c r="C470" s="2"/>
    </row>
    <row r="471" spans="1:3" ht="14.25" customHeight="1" x14ac:dyDescent="0.2">
      <c r="A471" s="2"/>
      <c r="B471" s="1"/>
      <c r="C471" s="2"/>
    </row>
    <row r="472" spans="1:3" ht="14.25" customHeight="1" x14ac:dyDescent="0.2">
      <c r="A472" s="2"/>
      <c r="B472" s="1"/>
      <c r="C472" s="2"/>
    </row>
    <row r="473" spans="1:3" ht="14.25" customHeight="1" x14ac:dyDescent="0.2">
      <c r="A473" s="2"/>
      <c r="B473" s="1"/>
      <c r="C473" s="2"/>
    </row>
    <row r="474" spans="1:3" ht="14.25" customHeight="1" x14ac:dyDescent="0.2">
      <c r="A474" s="2"/>
      <c r="B474" s="1"/>
      <c r="C474" s="2"/>
    </row>
    <row r="475" spans="1:3" ht="14.25" customHeight="1" x14ac:dyDescent="0.2">
      <c r="A475" s="2"/>
      <c r="B475" s="1"/>
      <c r="C475" s="2"/>
    </row>
    <row r="476" spans="1:3" ht="14.25" customHeight="1" x14ac:dyDescent="0.2">
      <c r="A476" s="2"/>
      <c r="B476" s="1"/>
      <c r="C476" s="2"/>
    </row>
    <row r="477" spans="1:3" ht="14.25" customHeight="1" x14ac:dyDescent="0.2">
      <c r="A477" s="2"/>
      <c r="B477" s="1"/>
      <c r="C477" s="2"/>
    </row>
    <row r="478" spans="1:3" ht="14.25" customHeight="1" x14ac:dyDescent="0.2">
      <c r="A478" s="2"/>
      <c r="B478" s="1"/>
      <c r="C478" s="2"/>
    </row>
    <row r="479" spans="1:3" ht="14.25" customHeight="1" x14ac:dyDescent="0.2">
      <c r="A479" s="2"/>
      <c r="B479" s="1"/>
      <c r="C479" s="2"/>
    </row>
    <row r="480" spans="1:3" ht="14.25" customHeight="1" x14ac:dyDescent="0.2">
      <c r="A480" s="2"/>
      <c r="B480" s="1"/>
      <c r="C480" s="2"/>
    </row>
    <row r="481" spans="1:3" ht="14.25" customHeight="1" x14ac:dyDescent="0.2">
      <c r="A481" s="2"/>
      <c r="B481" s="1"/>
      <c r="C481" s="2"/>
    </row>
    <row r="482" spans="1:3" ht="14.25" customHeight="1" x14ac:dyDescent="0.2">
      <c r="A482" s="2"/>
      <c r="B482" s="1"/>
      <c r="C482" s="2"/>
    </row>
    <row r="483" spans="1:3" ht="14.25" customHeight="1" x14ac:dyDescent="0.2">
      <c r="A483" s="2"/>
      <c r="B483" s="1"/>
      <c r="C483" s="2"/>
    </row>
    <row r="484" spans="1:3" ht="14.25" customHeight="1" x14ac:dyDescent="0.2">
      <c r="A484" s="2"/>
      <c r="B484" s="1"/>
      <c r="C484" s="2"/>
    </row>
    <row r="485" spans="1:3" ht="14.25" customHeight="1" x14ac:dyDescent="0.2">
      <c r="A485" s="2"/>
      <c r="B485" s="1"/>
      <c r="C485" s="2"/>
    </row>
    <row r="486" spans="1:3" ht="14.25" customHeight="1" x14ac:dyDescent="0.2">
      <c r="A486" s="2"/>
      <c r="B486" s="1"/>
      <c r="C486" s="2"/>
    </row>
    <row r="487" spans="1:3" ht="14.25" customHeight="1" x14ac:dyDescent="0.2">
      <c r="A487" s="2"/>
      <c r="B487" s="1"/>
      <c r="C487" s="2"/>
    </row>
    <row r="488" spans="1:3" ht="14.25" customHeight="1" x14ac:dyDescent="0.2">
      <c r="A488" s="2"/>
      <c r="B488" s="1"/>
      <c r="C488" s="2"/>
    </row>
    <row r="489" spans="1:3" ht="14.25" customHeight="1" x14ac:dyDescent="0.2">
      <c r="A489" s="2"/>
      <c r="B489" s="1"/>
      <c r="C489" s="2"/>
    </row>
    <row r="490" spans="1:3" ht="14.25" customHeight="1" x14ac:dyDescent="0.2">
      <c r="A490" s="2"/>
      <c r="B490" s="1"/>
      <c r="C490" s="2"/>
    </row>
    <row r="491" spans="1:3" ht="14.25" customHeight="1" x14ac:dyDescent="0.2">
      <c r="A491" s="2"/>
      <c r="B491" s="1"/>
      <c r="C491" s="2"/>
    </row>
    <row r="492" spans="1:3" ht="14.25" customHeight="1" x14ac:dyDescent="0.2">
      <c r="A492" s="2"/>
      <c r="B492" s="1"/>
      <c r="C492" s="2"/>
    </row>
    <row r="493" spans="1:3" ht="14.25" customHeight="1" x14ac:dyDescent="0.2">
      <c r="A493" s="2"/>
      <c r="B493" s="1"/>
      <c r="C493" s="2"/>
    </row>
    <row r="494" spans="1:3" ht="14.25" customHeight="1" x14ac:dyDescent="0.2">
      <c r="A494" s="2"/>
      <c r="B494" s="1"/>
      <c r="C494" s="2"/>
    </row>
    <row r="495" spans="1:3" ht="14.25" customHeight="1" x14ac:dyDescent="0.2">
      <c r="A495" s="2"/>
      <c r="B495" s="1"/>
      <c r="C495" s="2"/>
    </row>
    <row r="496" spans="1:3" ht="14.25" customHeight="1" x14ac:dyDescent="0.2">
      <c r="A496" s="2"/>
      <c r="B496" s="1"/>
      <c r="C496" s="2"/>
    </row>
    <row r="497" spans="1:3" ht="14.25" customHeight="1" x14ac:dyDescent="0.2">
      <c r="A497" s="2"/>
      <c r="B497" s="1"/>
      <c r="C497" s="2"/>
    </row>
    <row r="498" spans="1:3" ht="14.25" customHeight="1" x14ac:dyDescent="0.2">
      <c r="A498" s="2"/>
      <c r="B498" s="1"/>
      <c r="C498" s="2"/>
    </row>
    <row r="499" spans="1:3" ht="14.25" customHeight="1" x14ac:dyDescent="0.2">
      <c r="A499" s="2"/>
      <c r="B499" s="1"/>
      <c r="C499" s="2"/>
    </row>
    <row r="500" spans="1:3" ht="14.25" customHeight="1" x14ac:dyDescent="0.2">
      <c r="A500" s="2"/>
      <c r="B500" s="1"/>
      <c r="C500" s="2"/>
    </row>
    <row r="501" spans="1:3" ht="14.25" customHeight="1" x14ac:dyDescent="0.2">
      <c r="A501" s="2"/>
      <c r="B501" s="1"/>
      <c r="C501" s="2"/>
    </row>
    <row r="502" spans="1:3" ht="14.25" customHeight="1" x14ac:dyDescent="0.2">
      <c r="A502" s="2"/>
      <c r="B502" s="1"/>
      <c r="C502" s="2"/>
    </row>
    <row r="503" spans="1:3" ht="14.25" customHeight="1" x14ac:dyDescent="0.2">
      <c r="A503" s="2"/>
      <c r="B503" s="1"/>
      <c r="C503" s="2"/>
    </row>
    <row r="504" spans="1:3" ht="14.25" customHeight="1" x14ac:dyDescent="0.2">
      <c r="A504" s="2"/>
      <c r="B504" s="1"/>
      <c r="C504" s="2"/>
    </row>
    <row r="505" spans="1:3" ht="14.25" customHeight="1" x14ac:dyDescent="0.2">
      <c r="A505" s="2"/>
      <c r="B505" s="1"/>
      <c r="C505" s="2"/>
    </row>
    <row r="506" spans="1:3" ht="14.25" customHeight="1" x14ac:dyDescent="0.2">
      <c r="A506" s="2"/>
      <c r="B506" s="1"/>
      <c r="C506" s="2"/>
    </row>
    <row r="507" spans="1:3" ht="14.25" customHeight="1" x14ac:dyDescent="0.2">
      <c r="A507" s="2"/>
      <c r="B507" s="1"/>
      <c r="C507" s="2"/>
    </row>
    <row r="508" spans="1:3" ht="14.25" customHeight="1" x14ac:dyDescent="0.2">
      <c r="A508" s="2"/>
      <c r="B508" s="1"/>
      <c r="C508" s="2"/>
    </row>
    <row r="509" spans="1:3" ht="14.25" customHeight="1" x14ac:dyDescent="0.2">
      <c r="A509" s="2"/>
      <c r="B509" s="1"/>
      <c r="C509" s="2"/>
    </row>
    <row r="510" spans="1:3" ht="14.25" customHeight="1" x14ac:dyDescent="0.2">
      <c r="A510" s="2"/>
      <c r="B510" s="1"/>
      <c r="C510" s="2"/>
    </row>
    <row r="511" spans="1:3" ht="14.25" customHeight="1" x14ac:dyDescent="0.2">
      <c r="A511" s="2"/>
      <c r="B511" s="1"/>
      <c r="C511" s="2"/>
    </row>
    <row r="512" spans="1:3" ht="14.25" customHeight="1" x14ac:dyDescent="0.2">
      <c r="A512" s="2"/>
      <c r="B512" s="1"/>
      <c r="C512" s="2"/>
    </row>
    <row r="513" spans="1:3" ht="14.25" customHeight="1" x14ac:dyDescent="0.2">
      <c r="A513" s="2"/>
      <c r="B513" s="1"/>
      <c r="C513" s="2"/>
    </row>
    <row r="514" spans="1:3" ht="14.25" customHeight="1" x14ac:dyDescent="0.2">
      <c r="A514" s="2"/>
      <c r="B514" s="1"/>
      <c r="C514" s="2"/>
    </row>
    <row r="515" spans="1:3" ht="14.25" customHeight="1" x14ac:dyDescent="0.2">
      <c r="A515" s="2"/>
      <c r="B515" s="1"/>
      <c r="C515" s="2"/>
    </row>
    <row r="516" spans="1:3" ht="14.25" customHeight="1" x14ac:dyDescent="0.2">
      <c r="A516" s="2"/>
      <c r="B516" s="1"/>
      <c r="C516" s="2"/>
    </row>
    <row r="517" spans="1:3" ht="14.25" customHeight="1" x14ac:dyDescent="0.2">
      <c r="A517" s="2"/>
      <c r="B517" s="1"/>
      <c r="C517" s="2"/>
    </row>
    <row r="518" spans="1:3" ht="14.25" customHeight="1" x14ac:dyDescent="0.2">
      <c r="A518" s="2"/>
      <c r="B518" s="1"/>
      <c r="C518" s="2"/>
    </row>
    <row r="519" spans="1:3" ht="14.25" customHeight="1" x14ac:dyDescent="0.2">
      <c r="A519" s="2"/>
      <c r="B519" s="1"/>
      <c r="C519" s="2"/>
    </row>
    <row r="520" spans="1:3" ht="14.25" customHeight="1" x14ac:dyDescent="0.2">
      <c r="A520" s="2"/>
      <c r="B520" s="1"/>
      <c r="C520" s="2"/>
    </row>
    <row r="521" spans="1:3" ht="14.25" customHeight="1" x14ac:dyDescent="0.2">
      <c r="A521" s="2"/>
      <c r="B521" s="1"/>
      <c r="C521" s="2"/>
    </row>
    <row r="522" spans="1:3" ht="14.25" customHeight="1" x14ac:dyDescent="0.2">
      <c r="A522" s="2"/>
      <c r="B522" s="1"/>
      <c r="C522" s="2"/>
    </row>
    <row r="523" spans="1:3" ht="14.25" customHeight="1" x14ac:dyDescent="0.2">
      <c r="A523" s="2"/>
      <c r="B523" s="1"/>
      <c r="C523" s="2"/>
    </row>
    <row r="524" spans="1:3" ht="14.25" customHeight="1" x14ac:dyDescent="0.2">
      <c r="A524" s="2"/>
      <c r="B524" s="1"/>
      <c r="C524" s="2"/>
    </row>
    <row r="525" spans="1:3" ht="14.25" customHeight="1" x14ac:dyDescent="0.2">
      <c r="A525" s="2"/>
      <c r="B525" s="1"/>
      <c r="C525" s="2"/>
    </row>
    <row r="526" spans="1:3" ht="14.25" customHeight="1" x14ac:dyDescent="0.2">
      <c r="A526" s="2"/>
      <c r="B526" s="1"/>
      <c r="C526" s="2"/>
    </row>
    <row r="527" spans="1:3" ht="14.25" customHeight="1" x14ac:dyDescent="0.2">
      <c r="A527" s="2"/>
      <c r="B527" s="1"/>
      <c r="C527" s="2"/>
    </row>
    <row r="528" spans="1:3" ht="14.25" customHeight="1" x14ac:dyDescent="0.2">
      <c r="A528" s="2"/>
      <c r="B528" s="1"/>
      <c r="C528" s="2"/>
    </row>
    <row r="529" spans="1:3" ht="14.25" customHeight="1" x14ac:dyDescent="0.2">
      <c r="A529" s="2"/>
      <c r="B529" s="1"/>
      <c r="C529" s="2"/>
    </row>
    <row r="530" spans="1:3" ht="14.25" customHeight="1" x14ac:dyDescent="0.2">
      <c r="A530" s="2"/>
      <c r="B530" s="1"/>
      <c r="C530" s="2"/>
    </row>
    <row r="531" spans="1:3" ht="14.25" customHeight="1" x14ac:dyDescent="0.2">
      <c r="A531" s="2"/>
      <c r="B531" s="1"/>
      <c r="C531" s="2"/>
    </row>
    <row r="532" spans="1:3" ht="14.25" customHeight="1" x14ac:dyDescent="0.2">
      <c r="A532" s="2"/>
      <c r="B532" s="1"/>
      <c r="C532" s="2"/>
    </row>
    <row r="533" spans="1:3" ht="14.25" customHeight="1" x14ac:dyDescent="0.2">
      <c r="A533" s="2"/>
      <c r="B533" s="1"/>
      <c r="C533" s="2"/>
    </row>
    <row r="534" spans="1:3" ht="14.25" customHeight="1" x14ac:dyDescent="0.2">
      <c r="A534" s="2"/>
      <c r="B534" s="1"/>
      <c r="C534" s="2"/>
    </row>
    <row r="535" spans="1:3" ht="14.25" customHeight="1" x14ac:dyDescent="0.2">
      <c r="A535" s="2"/>
      <c r="B535" s="1"/>
      <c r="C535" s="2"/>
    </row>
    <row r="536" spans="1:3" ht="14.25" customHeight="1" x14ac:dyDescent="0.2">
      <c r="A536" s="2"/>
      <c r="B536" s="1"/>
      <c r="C536" s="2"/>
    </row>
    <row r="537" spans="1:3" ht="14.25" customHeight="1" x14ac:dyDescent="0.2">
      <c r="A537" s="2"/>
      <c r="B537" s="1"/>
      <c r="C537" s="2"/>
    </row>
    <row r="538" spans="1:3" ht="14.25" customHeight="1" x14ac:dyDescent="0.2">
      <c r="A538" s="2"/>
      <c r="B538" s="1"/>
      <c r="C538" s="2"/>
    </row>
    <row r="539" spans="1:3" ht="14.25" customHeight="1" x14ac:dyDescent="0.2">
      <c r="A539" s="2"/>
      <c r="B539" s="1"/>
      <c r="C539" s="2"/>
    </row>
    <row r="540" spans="1:3" ht="14.25" customHeight="1" x14ac:dyDescent="0.2">
      <c r="A540" s="2"/>
      <c r="B540" s="1"/>
      <c r="C540" s="2"/>
    </row>
    <row r="541" spans="1:3" ht="14.25" customHeight="1" x14ac:dyDescent="0.2">
      <c r="A541" s="2"/>
      <c r="B541" s="1"/>
      <c r="C541" s="2"/>
    </row>
    <row r="542" spans="1:3" ht="14.25" customHeight="1" x14ac:dyDescent="0.2">
      <c r="A542" s="2"/>
      <c r="B542" s="1"/>
      <c r="C542" s="2"/>
    </row>
    <row r="543" spans="1:3" ht="14.25" customHeight="1" x14ac:dyDescent="0.2">
      <c r="A543" s="2"/>
      <c r="B543" s="1"/>
      <c r="C543" s="2"/>
    </row>
    <row r="544" spans="1:3" ht="14.25" customHeight="1" x14ac:dyDescent="0.2">
      <c r="A544" s="2"/>
      <c r="B544" s="1"/>
      <c r="C544" s="2"/>
    </row>
    <row r="545" spans="1:3" ht="14.25" customHeight="1" x14ac:dyDescent="0.2">
      <c r="A545" s="2"/>
      <c r="B545" s="1"/>
      <c r="C545" s="2"/>
    </row>
    <row r="546" spans="1:3" ht="14.25" customHeight="1" x14ac:dyDescent="0.2">
      <c r="A546" s="2"/>
      <c r="B546" s="1"/>
      <c r="C546" s="2"/>
    </row>
    <row r="547" spans="1:3" ht="14.25" customHeight="1" x14ac:dyDescent="0.2">
      <c r="A547" s="2"/>
      <c r="B547" s="1"/>
      <c r="C547" s="2"/>
    </row>
    <row r="548" spans="1:3" ht="14.25" customHeight="1" x14ac:dyDescent="0.2">
      <c r="A548" s="2"/>
      <c r="B548" s="1"/>
      <c r="C548" s="2"/>
    </row>
    <row r="549" spans="1:3" ht="14.25" customHeight="1" x14ac:dyDescent="0.2">
      <c r="A549" s="2"/>
      <c r="B549" s="1"/>
      <c r="C549" s="2"/>
    </row>
    <row r="550" spans="1:3" ht="14.25" customHeight="1" x14ac:dyDescent="0.2">
      <c r="A550" s="2"/>
      <c r="B550" s="1"/>
      <c r="C550" s="2"/>
    </row>
    <row r="551" spans="1:3" ht="14.25" customHeight="1" x14ac:dyDescent="0.2">
      <c r="A551" s="2"/>
      <c r="B551" s="1"/>
      <c r="C551" s="2"/>
    </row>
    <row r="552" spans="1:3" ht="14.25" customHeight="1" x14ac:dyDescent="0.2">
      <c r="A552" s="2"/>
      <c r="B552" s="1"/>
      <c r="C552" s="2"/>
    </row>
    <row r="553" spans="1:3" ht="14.25" customHeight="1" x14ac:dyDescent="0.2">
      <c r="A553" s="2"/>
      <c r="B553" s="1"/>
      <c r="C553" s="2"/>
    </row>
    <row r="554" spans="1:3" ht="14.25" customHeight="1" x14ac:dyDescent="0.2">
      <c r="A554" s="2"/>
      <c r="B554" s="1"/>
      <c r="C554" s="2"/>
    </row>
    <row r="555" spans="1:3" ht="14.25" customHeight="1" x14ac:dyDescent="0.2">
      <c r="A555" s="2"/>
      <c r="B555" s="1"/>
      <c r="C555" s="2"/>
    </row>
    <row r="556" spans="1:3" ht="14.25" customHeight="1" x14ac:dyDescent="0.2">
      <c r="A556" s="2"/>
      <c r="B556" s="1"/>
      <c r="C556" s="2"/>
    </row>
    <row r="557" spans="1:3" ht="14.25" customHeight="1" x14ac:dyDescent="0.2">
      <c r="A557" s="2"/>
      <c r="B557" s="1"/>
      <c r="C557" s="2"/>
    </row>
    <row r="558" spans="1:3" ht="14.25" customHeight="1" x14ac:dyDescent="0.2">
      <c r="A558" s="2"/>
      <c r="B558" s="1"/>
      <c r="C558" s="2"/>
    </row>
    <row r="559" spans="1:3" ht="14.25" customHeight="1" x14ac:dyDescent="0.2">
      <c r="A559" s="2"/>
      <c r="B559" s="1"/>
      <c r="C559" s="2"/>
    </row>
    <row r="560" spans="1:3" ht="14.25" customHeight="1" x14ac:dyDescent="0.2">
      <c r="A560" s="2"/>
      <c r="B560" s="1"/>
      <c r="C560" s="2"/>
    </row>
    <row r="561" spans="1:3" ht="14.25" customHeight="1" x14ac:dyDescent="0.2">
      <c r="A561" s="2"/>
      <c r="B561" s="1"/>
      <c r="C561" s="2"/>
    </row>
    <row r="562" spans="1:3" ht="14.25" customHeight="1" x14ac:dyDescent="0.2">
      <c r="A562" s="2"/>
      <c r="B562" s="1"/>
      <c r="C562" s="2"/>
    </row>
    <row r="563" spans="1:3" ht="14.25" customHeight="1" x14ac:dyDescent="0.2">
      <c r="A563" s="2"/>
      <c r="B563" s="1"/>
      <c r="C563" s="2"/>
    </row>
    <row r="564" spans="1:3" ht="14.25" customHeight="1" x14ac:dyDescent="0.2">
      <c r="A564" s="2"/>
      <c r="B564" s="1"/>
      <c r="C564" s="2"/>
    </row>
    <row r="565" spans="1:3" ht="14.25" customHeight="1" x14ac:dyDescent="0.2">
      <c r="A565" s="2"/>
      <c r="B565" s="1"/>
      <c r="C565" s="2"/>
    </row>
    <row r="566" spans="1:3" ht="14.25" customHeight="1" x14ac:dyDescent="0.2">
      <c r="A566" s="2"/>
      <c r="B566" s="1"/>
      <c r="C566" s="2"/>
    </row>
    <row r="567" spans="1:3" ht="14.25" customHeight="1" x14ac:dyDescent="0.2">
      <c r="A567" s="2"/>
      <c r="B567" s="1"/>
      <c r="C567" s="2"/>
    </row>
    <row r="568" spans="1:3" ht="14.25" customHeight="1" x14ac:dyDescent="0.2">
      <c r="A568" s="2"/>
      <c r="B568" s="1"/>
      <c r="C568" s="2"/>
    </row>
    <row r="569" spans="1:3" ht="14.25" customHeight="1" x14ac:dyDescent="0.2">
      <c r="A569" s="2"/>
      <c r="B569" s="1"/>
      <c r="C569" s="2"/>
    </row>
    <row r="570" spans="1:3" ht="14.25" customHeight="1" x14ac:dyDescent="0.2">
      <c r="A570" s="2"/>
      <c r="B570" s="1"/>
      <c r="C570" s="2"/>
    </row>
    <row r="571" spans="1:3" ht="14.25" customHeight="1" x14ac:dyDescent="0.2">
      <c r="A571" s="2"/>
      <c r="B571" s="1"/>
      <c r="C571" s="2"/>
    </row>
    <row r="572" spans="1:3" ht="14.25" customHeight="1" x14ac:dyDescent="0.2">
      <c r="A572" s="2"/>
      <c r="B572" s="1"/>
      <c r="C572" s="2"/>
    </row>
    <row r="573" spans="1:3" ht="14.25" customHeight="1" x14ac:dyDescent="0.2">
      <c r="A573" s="2"/>
      <c r="B573" s="1"/>
      <c r="C573" s="2"/>
    </row>
    <row r="574" spans="1:3" ht="14.25" customHeight="1" x14ac:dyDescent="0.2">
      <c r="A574" s="2"/>
      <c r="B574" s="1"/>
      <c r="C574" s="2"/>
    </row>
    <row r="575" spans="1:3" ht="14.25" customHeight="1" x14ac:dyDescent="0.2">
      <c r="A575" s="2"/>
      <c r="B575" s="1"/>
      <c r="C575" s="2"/>
    </row>
    <row r="576" spans="1:3" ht="14.25" customHeight="1" x14ac:dyDescent="0.2">
      <c r="A576" s="2"/>
      <c r="B576" s="1"/>
      <c r="C576" s="2"/>
    </row>
    <row r="577" spans="1:3" ht="14.25" customHeight="1" x14ac:dyDescent="0.2">
      <c r="A577" s="2"/>
      <c r="B577" s="1"/>
      <c r="C577" s="2"/>
    </row>
    <row r="578" spans="1:3" ht="14.25" customHeight="1" x14ac:dyDescent="0.2">
      <c r="A578" s="2"/>
      <c r="B578" s="1"/>
      <c r="C578" s="2"/>
    </row>
    <row r="579" spans="1:3" ht="14.25" customHeight="1" x14ac:dyDescent="0.2">
      <c r="A579" s="2"/>
      <c r="B579" s="1"/>
      <c r="C579" s="2"/>
    </row>
    <row r="580" spans="1:3" ht="14.25" customHeight="1" x14ac:dyDescent="0.2">
      <c r="A580" s="2"/>
      <c r="B580" s="1"/>
      <c r="C580" s="2"/>
    </row>
    <row r="581" spans="1:3" ht="14.25" customHeight="1" x14ac:dyDescent="0.2">
      <c r="A581" s="2"/>
      <c r="B581" s="1"/>
      <c r="C581" s="2"/>
    </row>
    <row r="582" spans="1:3" ht="14.25" customHeight="1" x14ac:dyDescent="0.2">
      <c r="A582" s="2"/>
      <c r="B582" s="1"/>
      <c r="C582" s="2"/>
    </row>
    <row r="583" spans="1:3" ht="14.25" customHeight="1" x14ac:dyDescent="0.2">
      <c r="A583" s="2"/>
      <c r="B583" s="1"/>
      <c r="C583" s="2"/>
    </row>
    <row r="584" spans="1:3" ht="14.25" customHeight="1" x14ac:dyDescent="0.2">
      <c r="A584" s="2"/>
      <c r="B584" s="1"/>
      <c r="C584" s="2"/>
    </row>
    <row r="585" spans="1:3" ht="14.25" customHeight="1" x14ac:dyDescent="0.2">
      <c r="A585" s="2"/>
      <c r="B585" s="1"/>
      <c r="C585" s="2"/>
    </row>
    <row r="586" spans="1:3" ht="14.25" customHeight="1" x14ac:dyDescent="0.2">
      <c r="A586" s="2"/>
      <c r="B586" s="1"/>
      <c r="C586" s="2"/>
    </row>
    <row r="587" spans="1:3" ht="14.25" customHeight="1" x14ac:dyDescent="0.2">
      <c r="A587" s="2"/>
      <c r="B587" s="1"/>
      <c r="C587" s="2"/>
    </row>
    <row r="588" spans="1:3" ht="14.25" customHeight="1" x14ac:dyDescent="0.2">
      <c r="A588" s="2"/>
      <c r="B588" s="1"/>
      <c r="C588" s="2"/>
    </row>
    <row r="589" spans="1:3" ht="14.25" customHeight="1" x14ac:dyDescent="0.2">
      <c r="A589" s="2"/>
      <c r="B589" s="1"/>
      <c r="C589" s="2"/>
    </row>
    <row r="590" spans="1:3" ht="14.25" customHeight="1" x14ac:dyDescent="0.2">
      <c r="A590" s="2"/>
      <c r="B590" s="1"/>
      <c r="C590" s="2"/>
    </row>
    <row r="591" spans="1:3" ht="14.25" customHeight="1" x14ac:dyDescent="0.2">
      <c r="A591" s="2"/>
      <c r="B591" s="1"/>
      <c r="C591" s="2"/>
    </row>
    <row r="592" spans="1:3" ht="14.25" customHeight="1" x14ac:dyDescent="0.2">
      <c r="A592" s="2"/>
      <c r="B592" s="1"/>
      <c r="C592" s="2"/>
    </row>
    <row r="593" spans="1:3" ht="14.25" customHeight="1" x14ac:dyDescent="0.2">
      <c r="A593" s="2"/>
      <c r="B593" s="1"/>
      <c r="C593" s="2"/>
    </row>
    <row r="594" spans="1:3" ht="14.25" customHeight="1" x14ac:dyDescent="0.2">
      <c r="A594" s="2"/>
      <c r="B594" s="1"/>
      <c r="C594" s="2"/>
    </row>
    <row r="595" spans="1:3" ht="14.25" customHeight="1" x14ac:dyDescent="0.2">
      <c r="A595" s="2"/>
      <c r="B595" s="1"/>
      <c r="C595" s="2"/>
    </row>
    <row r="596" spans="1:3" ht="14.25" customHeight="1" x14ac:dyDescent="0.2">
      <c r="A596" s="2"/>
      <c r="B596" s="1"/>
      <c r="C596" s="2"/>
    </row>
    <row r="597" spans="1:3" ht="14.25" customHeight="1" x14ac:dyDescent="0.2">
      <c r="A597" s="2"/>
      <c r="B597" s="1"/>
      <c r="C597" s="2"/>
    </row>
    <row r="598" spans="1:3" ht="14.25" customHeight="1" x14ac:dyDescent="0.2">
      <c r="A598" s="2"/>
      <c r="B598" s="1"/>
      <c r="C598" s="2"/>
    </row>
    <row r="599" spans="1:3" ht="14.25" customHeight="1" x14ac:dyDescent="0.2">
      <c r="A599" s="2"/>
      <c r="B599" s="1"/>
      <c r="C599" s="2"/>
    </row>
    <row r="600" spans="1:3" ht="14.25" customHeight="1" x14ac:dyDescent="0.2">
      <c r="A600" s="2"/>
      <c r="B600" s="1"/>
      <c r="C600" s="2"/>
    </row>
    <row r="601" spans="1:3" ht="14.25" customHeight="1" x14ac:dyDescent="0.2">
      <c r="A601" s="2"/>
      <c r="B601" s="1"/>
      <c r="C601" s="2"/>
    </row>
    <row r="602" spans="1:3" ht="14.25" customHeight="1" x14ac:dyDescent="0.2">
      <c r="A602" s="2"/>
      <c r="B602" s="1"/>
      <c r="C602" s="2"/>
    </row>
    <row r="603" spans="1:3" ht="14.25" customHeight="1" x14ac:dyDescent="0.2">
      <c r="A603" s="2"/>
      <c r="B603" s="1"/>
      <c r="C603" s="2"/>
    </row>
    <row r="604" spans="1:3" ht="14.25" customHeight="1" x14ac:dyDescent="0.2">
      <c r="A604" s="2"/>
      <c r="B604" s="1"/>
      <c r="C604" s="2"/>
    </row>
    <row r="605" spans="1:3" ht="14.25" customHeight="1" x14ac:dyDescent="0.2">
      <c r="A605" s="2"/>
      <c r="B605" s="1"/>
      <c r="C605" s="2"/>
    </row>
    <row r="606" spans="1:3" ht="14.25" customHeight="1" x14ac:dyDescent="0.2">
      <c r="A606" s="2"/>
      <c r="B606" s="1"/>
      <c r="C606" s="2"/>
    </row>
    <row r="607" spans="1:3" ht="14.25" customHeight="1" x14ac:dyDescent="0.2">
      <c r="A607" s="2"/>
      <c r="B607" s="1"/>
      <c r="C607" s="2"/>
    </row>
    <row r="608" spans="1:3" ht="14.25" customHeight="1" x14ac:dyDescent="0.2">
      <c r="A608" s="2"/>
      <c r="B608" s="1"/>
      <c r="C608" s="2"/>
    </row>
    <row r="609" spans="1:3" ht="14.25" customHeight="1" x14ac:dyDescent="0.2">
      <c r="A609" s="2"/>
      <c r="B609" s="1"/>
      <c r="C609" s="2"/>
    </row>
    <row r="610" spans="1:3" ht="14.25" customHeight="1" x14ac:dyDescent="0.2">
      <c r="A610" s="2"/>
      <c r="B610" s="1"/>
      <c r="C610" s="2"/>
    </row>
    <row r="611" spans="1:3" ht="14.25" customHeight="1" x14ac:dyDescent="0.2">
      <c r="A611" s="2"/>
      <c r="B611" s="1"/>
      <c r="C611" s="2"/>
    </row>
    <row r="612" spans="1:3" ht="14.25" customHeight="1" x14ac:dyDescent="0.2">
      <c r="A612" s="2"/>
      <c r="B612" s="1"/>
      <c r="C612" s="2"/>
    </row>
    <row r="613" spans="1:3" ht="14.25" customHeight="1" x14ac:dyDescent="0.2">
      <c r="A613" s="2"/>
      <c r="B613" s="1"/>
      <c r="C613" s="2"/>
    </row>
    <row r="614" spans="1:3" ht="14.25" customHeight="1" x14ac:dyDescent="0.2">
      <c r="A614" s="2"/>
      <c r="B614" s="1"/>
      <c r="C614" s="2"/>
    </row>
    <row r="615" spans="1:3" ht="14.25" customHeight="1" x14ac:dyDescent="0.2">
      <c r="A615" s="2"/>
      <c r="B615" s="1"/>
      <c r="C615" s="2"/>
    </row>
    <row r="616" spans="1:3" ht="14.25" customHeight="1" x14ac:dyDescent="0.2">
      <c r="A616" s="2"/>
      <c r="B616" s="1"/>
      <c r="C616" s="2"/>
    </row>
    <row r="617" spans="1:3" ht="14.25" customHeight="1" x14ac:dyDescent="0.2">
      <c r="A617" s="2"/>
      <c r="B617" s="1"/>
      <c r="C617" s="2"/>
    </row>
    <row r="618" spans="1:3" ht="14.25" customHeight="1" x14ac:dyDescent="0.2">
      <c r="A618" s="2"/>
      <c r="B618" s="1"/>
      <c r="C618" s="2"/>
    </row>
    <row r="619" spans="1:3" ht="14.25" customHeight="1" x14ac:dyDescent="0.2">
      <c r="A619" s="2"/>
      <c r="B619" s="1"/>
      <c r="C619" s="2"/>
    </row>
    <row r="620" spans="1:3" ht="14.25" customHeight="1" x14ac:dyDescent="0.2">
      <c r="A620" s="2"/>
      <c r="B620" s="1"/>
      <c r="C620" s="2"/>
    </row>
    <row r="621" spans="1:3" ht="14.25" customHeight="1" x14ac:dyDescent="0.2">
      <c r="A621" s="2"/>
      <c r="B621" s="1"/>
      <c r="C621" s="2"/>
    </row>
    <row r="622" spans="1:3" ht="14.25" customHeight="1" x14ac:dyDescent="0.2">
      <c r="A622" s="2"/>
      <c r="B622" s="1"/>
      <c r="C622" s="2"/>
    </row>
    <row r="623" spans="1:3" ht="14.25" customHeight="1" x14ac:dyDescent="0.2">
      <c r="A623" s="2"/>
      <c r="B623" s="1"/>
      <c r="C623" s="2"/>
    </row>
    <row r="624" spans="1:3" ht="14.25" customHeight="1" x14ac:dyDescent="0.2">
      <c r="A624" s="2"/>
      <c r="B624" s="1"/>
      <c r="C624" s="2"/>
    </row>
    <row r="625" spans="1:3" ht="14.25" customHeight="1" x14ac:dyDescent="0.2">
      <c r="A625" s="2"/>
      <c r="B625" s="1"/>
      <c r="C625" s="2"/>
    </row>
    <row r="626" spans="1:3" ht="14.25" customHeight="1" x14ac:dyDescent="0.2">
      <c r="A626" s="2"/>
      <c r="B626" s="1"/>
      <c r="C626" s="2"/>
    </row>
    <row r="627" spans="1:3" ht="14.25" customHeight="1" x14ac:dyDescent="0.2">
      <c r="A627" s="2"/>
      <c r="B627" s="1"/>
      <c r="C627" s="2"/>
    </row>
    <row r="628" spans="1:3" ht="14.25" customHeight="1" x14ac:dyDescent="0.2">
      <c r="A628" s="2"/>
      <c r="B628" s="1"/>
      <c r="C628" s="2"/>
    </row>
    <row r="629" spans="1:3" ht="14.25" customHeight="1" x14ac:dyDescent="0.2">
      <c r="A629" s="2"/>
      <c r="B629" s="1"/>
      <c r="C629" s="2"/>
    </row>
    <row r="630" spans="1:3" ht="14.25" customHeight="1" x14ac:dyDescent="0.2">
      <c r="A630" s="2"/>
      <c r="B630" s="1"/>
      <c r="C630" s="2"/>
    </row>
    <row r="631" spans="1:3" ht="14.25" customHeight="1" x14ac:dyDescent="0.2">
      <c r="A631" s="2"/>
      <c r="B631" s="1"/>
      <c r="C631" s="2"/>
    </row>
    <row r="632" spans="1:3" ht="14.25" customHeight="1" x14ac:dyDescent="0.2">
      <c r="A632" s="2"/>
      <c r="B632" s="1"/>
      <c r="C632" s="2"/>
    </row>
    <row r="633" spans="1:3" ht="14.25" customHeight="1" x14ac:dyDescent="0.2">
      <c r="A633" s="2"/>
      <c r="B633" s="1"/>
      <c r="C633" s="2"/>
    </row>
    <row r="634" spans="1:3" ht="14.25" customHeight="1" x14ac:dyDescent="0.2">
      <c r="A634" s="2"/>
      <c r="B634" s="1"/>
      <c r="C634" s="2"/>
    </row>
    <row r="635" spans="1:3" ht="14.25" customHeight="1" x14ac:dyDescent="0.2">
      <c r="A635" s="2"/>
      <c r="B635" s="1"/>
      <c r="C635" s="2"/>
    </row>
    <row r="636" spans="1:3" ht="14.25" customHeight="1" x14ac:dyDescent="0.2">
      <c r="A636" s="2"/>
      <c r="B636" s="1"/>
      <c r="C636" s="2"/>
    </row>
    <row r="637" spans="1:3" ht="14.25" customHeight="1" x14ac:dyDescent="0.2">
      <c r="A637" s="2"/>
      <c r="B637" s="1"/>
      <c r="C637" s="2"/>
    </row>
    <row r="638" spans="1:3" ht="14.25" customHeight="1" x14ac:dyDescent="0.2">
      <c r="A638" s="2"/>
      <c r="B638" s="1"/>
      <c r="C638" s="2"/>
    </row>
    <row r="639" spans="1:3" ht="14.25" customHeight="1" x14ac:dyDescent="0.2">
      <c r="A639" s="2"/>
      <c r="B639" s="1"/>
      <c r="C639" s="2"/>
    </row>
    <row r="640" spans="1:3" ht="14.25" customHeight="1" x14ac:dyDescent="0.2">
      <c r="A640" s="2"/>
      <c r="B640" s="1"/>
      <c r="C640" s="2"/>
    </row>
    <row r="641" spans="1:3" ht="14.25" customHeight="1" x14ac:dyDescent="0.2">
      <c r="A641" s="2"/>
      <c r="B641" s="1"/>
      <c r="C641" s="2"/>
    </row>
    <row r="642" spans="1:3" ht="14.25" customHeight="1" x14ac:dyDescent="0.2">
      <c r="A642" s="2"/>
      <c r="B642" s="1"/>
      <c r="C642" s="2"/>
    </row>
    <row r="643" spans="1:3" ht="14.25" customHeight="1" x14ac:dyDescent="0.2">
      <c r="A643" s="2"/>
      <c r="B643" s="1"/>
      <c r="C643" s="2"/>
    </row>
    <row r="644" spans="1:3" ht="14.25" customHeight="1" x14ac:dyDescent="0.2">
      <c r="A644" s="2"/>
      <c r="B644" s="1"/>
      <c r="C644" s="2"/>
    </row>
    <row r="645" spans="1:3" ht="14.25" customHeight="1" x14ac:dyDescent="0.2">
      <c r="A645" s="2"/>
      <c r="B645" s="1"/>
      <c r="C645" s="2"/>
    </row>
    <row r="646" spans="1:3" ht="14.25" customHeight="1" x14ac:dyDescent="0.2">
      <c r="A646" s="2"/>
      <c r="B646" s="1"/>
      <c r="C646" s="2"/>
    </row>
    <row r="647" spans="1:3" ht="14.25" customHeight="1" x14ac:dyDescent="0.2">
      <c r="A647" s="2"/>
      <c r="B647" s="1"/>
      <c r="C647" s="2"/>
    </row>
    <row r="648" spans="1:3" ht="14.25" customHeight="1" x14ac:dyDescent="0.2">
      <c r="A648" s="2"/>
      <c r="B648" s="1"/>
      <c r="C648" s="2"/>
    </row>
    <row r="649" spans="1:3" ht="14.25" customHeight="1" x14ac:dyDescent="0.2">
      <c r="A649" s="2"/>
      <c r="B649" s="1"/>
      <c r="C649" s="2"/>
    </row>
    <row r="650" spans="1:3" ht="14.25" customHeight="1" x14ac:dyDescent="0.2">
      <c r="A650" s="2"/>
      <c r="B650" s="1"/>
      <c r="C650" s="2"/>
    </row>
    <row r="651" spans="1:3" ht="14.25" customHeight="1" x14ac:dyDescent="0.2">
      <c r="A651" s="2"/>
      <c r="B651" s="1"/>
      <c r="C651" s="2"/>
    </row>
    <row r="652" spans="1:3" ht="14.25" customHeight="1" x14ac:dyDescent="0.2">
      <c r="A652" s="2"/>
      <c r="B652" s="1"/>
      <c r="C652" s="2"/>
    </row>
    <row r="653" spans="1:3" ht="14.25" customHeight="1" x14ac:dyDescent="0.2">
      <c r="A653" s="2"/>
      <c r="B653" s="1"/>
      <c r="C653" s="2"/>
    </row>
    <row r="654" spans="1:3" ht="14.25" customHeight="1" x14ac:dyDescent="0.2">
      <c r="A654" s="2"/>
      <c r="B654" s="1"/>
      <c r="C654" s="2"/>
    </row>
    <row r="655" spans="1:3" ht="14.25" customHeight="1" x14ac:dyDescent="0.2">
      <c r="A655" s="2"/>
      <c r="B655" s="1"/>
      <c r="C655" s="2"/>
    </row>
    <row r="656" spans="1:3" ht="14.25" customHeight="1" x14ac:dyDescent="0.2">
      <c r="A656" s="2"/>
      <c r="B656" s="1"/>
      <c r="C656" s="2"/>
    </row>
    <row r="657" spans="1:3" ht="14.25" customHeight="1" x14ac:dyDescent="0.2">
      <c r="A657" s="2"/>
      <c r="B657" s="1"/>
      <c r="C657" s="2"/>
    </row>
    <row r="658" spans="1:3" ht="14.25" customHeight="1" x14ac:dyDescent="0.2">
      <c r="A658" s="2"/>
      <c r="B658" s="1"/>
      <c r="C658" s="2"/>
    </row>
    <row r="659" spans="1:3" ht="14.25" customHeight="1" x14ac:dyDescent="0.2">
      <c r="A659" s="2"/>
      <c r="B659" s="1"/>
      <c r="C659" s="2"/>
    </row>
    <row r="660" spans="1:3" ht="14.25" customHeight="1" x14ac:dyDescent="0.2">
      <c r="A660" s="2"/>
      <c r="B660" s="1"/>
      <c r="C660" s="2"/>
    </row>
    <row r="661" spans="1:3" ht="14.25" customHeight="1" x14ac:dyDescent="0.2">
      <c r="A661" s="2"/>
      <c r="B661" s="1"/>
      <c r="C661" s="2"/>
    </row>
    <row r="662" spans="1:3" ht="14.25" customHeight="1" x14ac:dyDescent="0.2">
      <c r="A662" s="2"/>
      <c r="B662" s="1"/>
      <c r="C662" s="2"/>
    </row>
    <row r="663" spans="1:3" ht="14.25" customHeight="1" x14ac:dyDescent="0.2">
      <c r="A663" s="2"/>
      <c r="B663" s="1"/>
      <c r="C663" s="2"/>
    </row>
    <row r="664" spans="1:3" ht="14.25" customHeight="1" x14ac:dyDescent="0.2">
      <c r="A664" s="2"/>
      <c r="B664" s="1"/>
      <c r="C664" s="2"/>
    </row>
    <row r="665" spans="1:3" ht="14.25" customHeight="1" x14ac:dyDescent="0.2">
      <c r="A665" s="2"/>
      <c r="B665" s="1"/>
      <c r="C665" s="2"/>
    </row>
    <row r="666" spans="1:3" ht="14.25" customHeight="1" x14ac:dyDescent="0.2">
      <c r="A666" s="2"/>
      <c r="B666" s="1"/>
      <c r="C666" s="2"/>
    </row>
    <row r="667" spans="1:3" ht="14.25" customHeight="1" x14ac:dyDescent="0.2">
      <c r="A667" s="2"/>
      <c r="B667" s="1"/>
      <c r="C667" s="2"/>
    </row>
    <row r="668" spans="1:3" ht="14.25" customHeight="1" x14ac:dyDescent="0.2">
      <c r="A668" s="2"/>
      <c r="B668" s="1"/>
      <c r="C668" s="2"/>
    </row>
    <row r="669" spans="1:3" ht="14.25" customHeight="1" x14ac:dyDescent="0.2">
      <c r="A669" s="2"/>
      <c r="B669" s="1"/>
      <c r="C669" s="2"/>
    </row>
    <row r="670" spans="1:3" ht="14.25" customHeight="1" x14ac:dyDescent="0.2">
      <c r="A670" s="2"/>
      <c r="B670" s="1"/>
      <c r="C670" s="2"/>
    </row>
    <row r="671" spans="1:3" ht="14.25" customHeight="1" x14ac:dyDescent="0.2">
      <c r="A671" s="2"/>
      <c r="B671" s="1"/>
      <c r="C671" s="2"/>
    </row>
    <row r="672" spans="1:3" ht="14.25" customHeight="1" x14ac:dyDescent="0.2">
      <c r="A672" s="2"/>
      <c r="B672" s="1"/>
      <c r="C672" s="2"/>
    </row>
    <row r="673" spans="1:3" ht="14.25" customHeight="1" x14ac:dyDescent="0.2">
      <c r="A673" s="2"/>
      <c r="B673" s="1"/>
      <c r="C673" s="2"/>
    </row>
    <row r="674" spans="1:3" ht="14.25" customHeight="1" x14ac:dyDescent="0.2">
      <c r="A674" s="2"/>
      <c r="B674" s="1"/>
      <c r="C674" s="2"/>
    </row>
    <row r="675" spans="1:3" ht="14.25" customHeight="1" x14ac:dyDescent="0.2">
      <c r="A675" s="2"/>
      <c r="B675" s="1"/>
      <c r="C675" s="2"/>
    </row>
    <row r="676" spans="1:3" ht="14.25" customHeight="1" x14ac:dyDescent="0.2">
      <c r="A676" s="2"/>
      <c r="B676" s="1"/>
      <c r="C676" s="2"/>
    </row>
    <row r="677" spans="1:3" ht="14.25" customHeight="1" x14ac:dyDescent="0.2">
      <c r="A677" s="2"/>
      <c r="B677" s="1"/>
      <c r="C677" s="2"/>
    </row>
    <row r="678" spans="1:3" ht="14.25" customHeight="1" x14ac:dyDescent="0.2">
      <c r="A678" s="2"/>
      <c r="B678" s="1"/>
      <c r="C678" s="2"/>
    </row>
    <row r="679" spans="1:3" ht="14.25" customHeight="1" x14ac:dyDescent="0.2">
      <c r="A679" s="2"/>
      <c r="B679" s="1"/>
      <c r="C679" s="2"/>
    </row>
    <row r="680" spans="1:3" ht="14.25" customHeight="1" x14ac:dyDescent="0.2">
      <c r="A680" s="2"/>
      <c r="B680" s="1"/>
      <c r="C680" s="2"/>
    </row>
    <row r="681" spans="1:3" ht="14.25" customHeight="1" x14ac:dyDescent="0.2">
      <c r="A681" s="2"/>
      <c r="B681" s="1"/>
      <c r="C681" s="2"/>
    </row>
    <row r="682" spans="1:3" ht="14.25" customHeight="1" x14ac:dyDescent="0.2">
      <c r="A682" s="2"/>
      <c r="B682" s="1"/>
      <c r="C682" s="2"/>
    </row>
    <row r="683" spans="1:3" ht="14.25" customHeight="1" x14ac:dyDescent="0.2">
      <c r="A683" s="2"/>
      <c r="B683" s="1"/>
      <c r="C683" s="2"/>
    </row>
    <row r="684" spans="1:3" ht="14.25" customHeight="1" x14ac:dyDescent="0.2">
      <c r="A684" s="2"/>
      <c r="B684" s="1"/>
      <c r="C684" s="2"/>
    </row>
    <row r="685" spans="1:3" ht="14.25" customHeight="1" x14ac:dyDescent="0.2">
      <c r="A685" s="2"/>
      <c r="B685" s="1"/>
      <c r="C685" s="2"/>
    </row>
    <row r="686" spans="1:3" ht="14.25" customHeight="1" x14ac:dyDescent="0.2">
      <c r="A686" s="2"/>
      <c r="B686" s="1"/>
      <c r="C686" s="2"/>
    </row>
    <row r="687" spans="1:3" ht="14.25" customHeight="1" x14ac:dyDescent="0.2">
      <c r="A687" s="2"/>
      <c r="B687" s="1"/>
      <c r="C687" s="2"/>
    </row>
    <row r="688" spans="1:3" ht="14.25" customHeight="1" x14ac:dyDescent="0.2">
      <c r="A688" s="2"/>
      <c r="B688" s="1"/>
      <c r="C688" s="2"/>
    </row>
    <row r="689" spans="1:3" ht="14.25" customHeight="1" x14ac:dyDescent="0.2">
      <c r="A689" s="2"/>
      <c r="B689" s="1"/>
      <c r="C689" s="2"/>
    </row>
    <row r="690" spans="1:3" ht="14.25" customHeight="1" x14ac:dyDescent="0.2">
      <c r="A690" s="2"/>
      <c r="B690" s="1"/>
      <c r="C690" s="2"/>
    </row>
    <row r="691" spans="1:3" ht="14.25" customHeight="1" x14ac:dyDescent="0.2">
      <c r="A691" s="2"/>
      <c r="B691" s="1"/>
      <c r="C691" s="2"/>
    </row>
    <row r="692" spans="1:3" ht="14.25" customHeight="1" x14ac:dyDescent="0.2">
      <c r="A692" s="2"/>
      <c r="B692" s="1"/>
      <c r="C692" s="2"/>
    </row>
    <row r="693" spans="1:3" ht="14.25" customHeight="1" x14ac:dyDescent="0.2">
      <c r="A693" s="2"/>
      <c r="B693" s="1"/>
      <c r="C693" s="2"/>
    </row>
    <row r="694" spans="1:3" ht="14.25" customHeight="1" x14ac:dyDescent="0.2">
      <c r="A694" s="2"/>
      <c r="B694" s="1"/>
      <c r="C694" s="2"/>
    </row>
    <row r="695" spans="1:3" ht="14.25" customHeight="1" x14ac:dyDescent="0.2">
      <c r="A695" s="2"/>
      <c r="B695" s="1"/>
      <c r="C695" s="2"/>
    </row>
    <row r="696" spans="1:3" ht="14.25" customHeight="1" x14ac:dyDescent="0.2">
      <c r="A696" s="2"/>
      <c r="B696" s="1"/>
      <c r="C696" s="2"/>
    </row>
    <row r="697" spans="1:3" ht="14.25" customHeight="1" x14ac:dyDescent="0.2">
      <c r="A697" s="2"/>
      <c r="B697" s="1"/>
      <c r="C697" s="2"/>
    </row>
    <row r="698" spans="1:3" ht="14.25" customHeight="1" x14ac:dyDescent="0.2">
      <c r="A698" s="2"/>
      <c r="B698" s="1"/>
      <c r="C698" s="2"/>
    </row>
    <row r="699" spans="1:3" ht="14.25" customHeight="1" x14ac:dyDescent="0.2">
      <c r="A699" s="2"/>
      <c r="B699" s="1"/>
      <c r="C699" s="2"/>
    </row>
    <row r="700" spans="1:3" ht="14.25" customHeight="1" x14ac:dyDescent="0.2">
      <c r="A700" s="2"/>
      <c r="B700" s="1"/>
      <c r="C700" s="2"/>
    </row>
    <row r="701" spans="1:3" ht="14.25" customHeight="1" x14ac:dyDescent="0.2">
      <c r="A701" s="2"/>
      <c r="B701" s="1"/>
      <c r="C701" s="2"/>
    </row>
    <row r="702" spans="1:3" ht="14.25" customHeight="1" x14ac:dyDescent="0.2">
      <c r="A702" s="2"/>
      <c r="B702" s="1"/>
      <c r="C702" s="2"/>
    </row>
    <row r="703" spans="1:3" ht="14.25" customHeight="1" x14ac:dyDescent="0.2">
      <c r="A703" s="2"/>
      <c r="B703" s="1"/>
      <c r="C703" s="2"/>
    </row>
    <row r="704" spans="1:3" ht="14.25" customHeight="1" x14ac:dyDescent="0.2">
      <c r="A704" s="2"/>
      <c r="B704" s="1"/>
      <c r="C704" s="2"/>
    </row>
    <row r="705" spans="1:3" ht="14.25" customHeight="1" x14ac:dyDescent="0.2">
      <c r="A705" s="2"/>
      <c r="B705" s="1"/>
      <c r="C705" s="2"/>
    </row>
    <row r="706" spans="1:3" ht="14.25" customHeight="1" x14ac:dyDescent="0.2">
      <c r="A706" s="2"/>
      <c r="B706" s="1"/>
      <c r="C706" s="2"/>
    </row>
    <row r="707" spans="1:3" ht="14.25" customHeight="1" x14ac:dyDescent="0.2">
      <c r="A707" s="2"/>
      <c r="B707" s="1"/>
      <c r="C707" s="2"/>
    </row>
    <row r="708" spans="1:3" ht="14.25" customHeight="1" x14ac:dyDescent="0.2">
      <c r="A708" s="2"/>
      <c r="B708" s="1"/>
      <c r="C708" s="2"/>
    </row>
    <row r="709" spans="1:3" ht="14.25" customHeight="1" x14ac:dyDescent="0.2">
      <c r="A709" s="2"/>
      <c r="B709" s="1"/>
      <c r="C709" s="2"/>
    </row>
    <row r="710" spans="1:3" ht="14.25" customHeight="1" x14ac:dyDescent="0.2">
      <c r="A710" s="2"/>
      <c r="B710" s="1"/>
      <c r="C710" s="2"/>
    </row>
    <row r="711" spans="1:3" ht="14.25" customHeight="1" x14ac:dyDescent="0.2">
      <c r="A711" s="2"/>
      <c r="B711" s="1"/>
      <c r="C711" s="2"/>
    </row>
    <row r="712" spans="1:3" ht="14.25" customHeight="1" x14ac:dyDescent="0.2">
      <c r="A712" s="2"/>
      <c r="B712" s="1"/>
      <c r="C712" s="2"/>
    </row>
    <row r="713" spans="1:3" ht="14.25" customHeight="1" x14ac:dyDescent="0.2">
      <c r="A713" s="2"/>
      <c r="B713" s="1"/>
      <c r="C713" s="2"/>
    </row>
    <row r="714" spans="1:3" ht="14.25" customHeight="1" x14ac:dyDescent="0.2">
      <c r="A714" s="2"/>
      <c r="B714" s="1"/>
      <c r="C714" s="2"/>
    </row>
    <row r="715" spans="1:3" ht="14.25" customHeight="1" x14ac:dyDescent="0.2">
      <c r="A715" s="2"/>
      <c r="B715" s="1"/>
      <c r="C715" s="2"/>
    </row>
    <row r="716" spans="1:3" ht="14.25" customHeight="1" x14ac:dyDescent="0.2">
      <c r="A716" s="2"/>
      <c r="B716" s="1"/>
      <c r="C716" s="2"/>
    </row>
    <row r="717" spans="1:3" ht="14.25" customHeight="1" x14ac:dyDescent="0.2">
      <c r="A717" s="2"/>
      <c r="B717" s="1"/>
      <c r="C717" s="2"/>
    </row>
    <row r="718" spans="1:3" ht="14.25" customHeight="1" x14ac:dyDescent="0.2">
      <c r="A718" s="2"/>
      <c r="B718" s="1"/>
      <c r="C718" s="2"/>
    </row>
    <row r="719" spans="1:3" ht="14.25" customHeight="1" x14ac:dyDescent="0.2">
      <c r="A719" s="2"/>
      <c r="B719" s="1"/>
      <c r="C719" s="2"/>
    </row>
    <row r="720" spans="1:3" ht="14.25" customHeight="1" x14ac:dyDescent="0.2">
      <c r="A720" s="2"/>
      <c r="B720" s="1"/>
      <c r="C720" s="2"/>
    </row>
    <row r="721" spans="1:3" ht="14.25" customHeight="1" x14ac:dyDescent="0.2">
      <c r="A721" s="2"/>
      <c r="B721" s="1"/>
      <c r="C721" s="2"/>
    </row>
    <row r="722" spans="1:3" ht="14.25" customHeight="1" x14ac:dyDescent="0.2">
      <c r="A722" s="2"/>
      <c r="B722" s="1"/>
      <c r="C722" s="2"/>
    </row>
    <row r="723" spans="1:3" ht="14.25" customHeight="1" x14ac:dyDescent="0.2">
      <c r="A723" s="2"/>
      <c r="B723" s="1"/>
      <c r="C723" s="2"/>
    </row>
    <row r="724" spans="1:3" ht="14.25" customHeight="1" x14ac:dyDescent="0.2">
      <c r="A724" s="2"/>
      <c r="B724" s="1"/>
      <c r="C724" s="2"/>
    </row>
    <row r="725" spans="1:3" ht="14.25" customHeight="1" x14ac:dyDescent="0.2">
      <c r="A725" s="2"/>
      <c r="B725" s="1"/>
      <c r="C725" s="2"/>
    </row>
    <row r="726" spans="1:3" ht="14.25" customHeight="1" x14ac:dyDescent="0.2">
      <c r="A726" s="2"/>
      <c r="B726" s="1"/>
      <c r="C726" s="2"/>
    </row>
    <row r="727" spans="1:3" ht="14.25" customHeight="1" x14ac:dyDescent="0.2">
      <c r="A727" s="2"/>
      <c r="B727" s="1"/>
      <c r="C727" s="2"/>
    </row>
    <row r="728" spans="1:3" ht="14.25" customHeight="1" x14ac:dyDescent="0.2">
      <c r="A728" s="2"/>
      <c r="B728" s="1"/>
      <c r="C728" s="2"/>
    </row>
    <row r="729" spans="1:3" ht="14.25" customHeight="1" x14ac:dyDescent="0.2">
      <c r="A729" s="2"/>
      <c r="B729" s="1"/>
      <c r="C729" s="2"/>
    </row>
    <row r="730" spans="1:3" ht="14.25" customHeight="1" x14ac:dyDescent="0.2">
      <c r="A730" s="2"/>
      <c r="B730" s="1"/>
      <c r="C730" s="2"/>
    </row>
    <row r="731" spans="1:3" ht="14.25" customHeight="1" x14ac:dyDescent="0.2">
      <c r="A731" s="2"/>
      <c r="B731" s="1"/>
      <c r="C731" s="2"/>
    </row>
    <row r="732" spans="1:3" ht="14.25" customHeight="1" x14ac:dyDescent="0.2">
      <c r="A732" s="2"/>
      <c r="B732" s="1"/>
      <c r="C732" s="2"/>
    </row>
    <row r="733" spans="1:3" ht="14.25" customHeight="1" x14ac:dyDescent="0.2">
      <c r="A733" s="2"/>
      <c r="B733" s="1"/>
      <c r="C733" s="2"/>
    </row>
    <row r="734" spans="1:3" ht="14.25" customHeight="1" x14ac:dyDescent="0.2">
      <c r="A734" s="2"/>
      <c r="B734" s="1"/>
      <c r="C734" s="2"/>
    </row>
    <row r="735" spans="1:3" ht="14.25" customHeight="1" x14ac:dyDescent="0.2">
      <c r="A735" s="2"/>
      <c r="B735" s="1"/>
      <c r="C735" s="2"/>
    </row>
    <row r="736" spans="1:3" ht="14.25" customHeight="1" x14ac:dyDescent="0.2">
      <c r="A736" s="2"/>
      <c r="B736" s="1"/>
      <c r="C736" s="2"/>
    </row>
    <row r="737" spans="1:3" ht="14.25" customHeight="1" x14ac:dyDescent="0.2">
      <c r="A737" s="2"/>
      <c r="B737" s="1"/>
      <c r="C737" s="2"/>
    </row>
    <row r="738" spans="1:3" ht="14.25" customHeight="1" x14ac:dyDescent="0.2">
      <c r="A738" s="2"/>
      <c r="B738" s="1"/>
      <c r="C738" s="2"/>
    </row>
    <row r="739" spans="1:3" ht="14.25" customHeight="1" x14ac:dyDescent="0.2">
      <c r="A739" s="2"/>
      <c r="B739" s="1"/>
      <c r="C739" s="2"/>
    </row>
    <row r="740" spans="1:3" ht="14.25" customHeight="1" x14ac:dyDescent="0.2">
      <c r="A740" s="2"/>
      <c r="B740" s="1"/>
      <c r="C740" s="2"/>
    </row>
    <row r="741" spans="1:3" ht="14.25" customHeight="1" x14ac:dyDescent="0.2">
      <c r="A741" s="2"/>
      <c r="B741" s="1"/>
      <c r="C741" s="2"/>
    </row>
    <row r="742" spans="1:3" ht="14.25" customHeight="1" x14ac:dyDescent="0.2">
      <c r="A742" s="2"/>
      <c r="B742" s="1"/>
      <c r="C742" s="2"/>
    </row>
    <row r="743" spans="1:3" ht="14.25" customHeight="1" x14ac:dyDescent="0.2">
      <c r="A743" s="2"/>
      <c r="B743" s="1"/>
      <c r="C743" s="2"/>
    </row>
    <row r="744" spans="1:3" ht="14.25" customHeight="1" x14ac:dyDescent="0.2">
      <c r="A744" s="2"/>
      <c r="B744" s="1"/>
      <c r="C744" s="2"/>
    </row>
    <row r="745" spans="1:3" ht="14.25" customHeight="1" x14ac:dyDescent="0.2">
      <c r="A745" s="2"/>
      <c r="B745" s="1"/>
      <c r="C745" s="2"/>
    </row>
    <row r="746" spans="1:3" ht="14.25" customHeight="1" x14ac:dyDescent="0.2">
      <c r="A746" s="2"/>
      <c r="B746" s="1"/>
      <c r="C746" s="2"/>
    </row>
    <row r="747" spans="1:3" ht="14.25" customHeight="1" x14ac:dyDescent="0.2">
      <c r="A747" s="2"/>
      <c r="B747" s="1"/>
      <c r="C747" s="2"/>
    </row>
    <row r="748" spans="1:3" ht="14.25" customHeight="1" x14ac:dyDescent="0.2">
      <c r="A748" s="2"/>
      <c r="B748" s="1"/>
      <c r="C748" s="2"/>
    </row>
    <row r="749" spans="1:3" ht="14.25" customHeight="1" x14ac:dyDescent="0.2">
      <c r="A749" s="2"/>
      <c r="B749" s="1"/>
      <c r="C749" s="2"/>
    </row>
    <row r="750" spans="1:3" ht="14.25" customHeight="1" x14ac:dyDescent="0.2">
      <c r="A750" s="2"/>
      <c r="B750" s="1"/>
      <c r="C750" s="2"/>
    </row>
    <row r="751" spans="1:3" ht="14.25" customHeight="1" x14ac:dyDescent="0.2">
      <c r="A751" s="2"/>
      <c r="B751" s="1"/>
      <c r="C751" s="2"/>
    </row>
    <row r="752" spans="1:3" ht="14.25" customHeight="1" x14ac:dyDescent="0.2">
      <c r="A752" s="2"/>
      <c r="B752" s="1"/>
      <c r="C752" s="2"/>
    </row>
    <row r="753" spans="1:3" ht="14.25" customHeight="1" x14ac:dyDescent="0.2">
      <c r="A753" s="2"/>
      <c r="B753" s="1"/>
      <c r="C753" s="2"/>
    </row>
    <row r="754" spans="1:3" ht="14.25" customHeight="1" x14ac:dyDescent="0.2">
      <c r="A754" s="2"/>
      <c r="B754" s="1"/>
      <c r="C754" s="2"/>
    </row>
    <row r="755" spans="1:3" ht="14.25" customHeight="1" x14ac:dyDescent="0.2">
      <c r="A755" s="2"/>
      <c r="B755" s="1"/>
      <c r="C755" s="2"/>
    </row>
    <row r="756" spans="1:3" ht="14.25" customHeight="1" x14ac:dyDescent="0.2">
      <c r="A756" s="2"/>
      <c r="B756" s="1"/>
      <c r="C756" s="2"/>
    </row>
    <row r="757" spans="1:3" ht="14.25" customHeight="1" x14ac:dyDescent="0.2">
      <c r="A757" s="2"/>
      <c r="B757" s="1"/>
      <c r="C757" s="2"/>
    </row>
    <row r="758" spans="1:3" ht="14.25" customHeight="1" x14ac:dyDescent="0.2">
      <c r="A758" s="2"/>
      <c r="B758" s="1"/>
      <c r="C758" s="2"/>
    </row>
    <row r="759" spans="1:3" ht="14.25" customHeight="1" x14ac:dyDescent="0.2">
      <c r="A759" s="2"/>
      <c r="B759" s="1"/>
      <c r="C759" s="2"/>
    </row>
    <row r="760" spans="1:3" ht="14.25" customHeight="1" x14ac:dyDescent="0.2">
      <c r="A760" s="2"/>
      <c r="B760" s="1"/>
      <c r="C760" s="2"/>
    </row>
    <row r="761" spans="1:3" ht="14.25" customHeight="1" x14ac:dyDescent="0.2">
      <c r="A761" s="2"/>
      <c r="B761" s="1"/>
      <c r="C761" s="2"/>
    </row>
    <row r="762" spans="1:3" ht="14.25" customHeight="1" x14ac:dyDescent="0.2">
      <c r="A762" s="2"/>
      <c r="B762" s="1"/>
      <c r="C762" s="2"/>
    </row>
    <row r="763" spans="1:3" ht="14.25" customHeight="1" x14ac:dyDescent="0.2">
      <c r="A763" s="2"/>
      <c r="B763" s="1"/>
      <c r="C763" s="2"/>
    </row>
    <row r="764" spans="1:3" ht="14.25" customHeight="1" x14ac:dyDescent="0.2">
      <c r="A764" s="2"/>
      <c r="B764" s="1"/>
      <c r="C764" s="2"/>
    </row>
    <row r="765" spans="1:3" ht="14.25" customHeight="1" x14ac:dyDescent="0.2">
      <c r="A765" s="2"/>
      <c r="B765" s="1"/>
      <c r="C765" s="2"/>
    </row>
    <row r="766" spans="1:3" ht="14.25" customHeight="1" x14ac:dyDescent="0.2">
      <c r="A766" s="2"/>
      <c r="B766" s="1"/>
      <c r="C766" s="2"/>
    </row>
    <row r="767" spans="1:3" ht="14.25" customHeight="1" x14ac:dyDescent="0.2">
      <c r="A767" s="2"/>
      <c r="B767" s="1"/>
      <c r="C767" s="2"/>
    </row>
    <row r="768" spans="1:3" ht="14.25" customHeight="1" x14ac:dyDescent="0.2">
      <c r="A768" s="2"/>
      <c r="B768" s="1"/>
      <c r="C768" s="2"/>
    </row>
    <row r="769" spans="1:3" ht="14.25" customHeight="1" x14ac:dyDescent="0.2">
      <c r="A769" s="2"/>
      <c r="B769" s="1"/>
      <c r="C769" s="2"/>
    </row>
    <row r="770" spans="1:3" ht="14.25" customHeight="1" x14ac:dyDescent="0.2">
      <c r="A770" s="2"/>
      <c r="B770" s="1"/>
      <c r="C770" s="2"/>
    </row>
    <row r="771" spans="1:3" ht="14.25" customHeight="1" x14ac:dyDescent="0.2">
      <c r="A771" s="2"/>
      <c r="B771" s="1"/>
      <c r="C771" s="2"/>
    </row>
    <row r="772" spans="1:3" ht="14.25" customHeight="1" x14ac:dyDescent="0.2">
      <c r="A772" s="2"/>
      <c r="B772" s="1"/>
      <c r="C772" s="2"/>
    </row>
    <row r="773" spans="1:3" ht="14.25" customHeight="1" x14ac:dyDescent="0.2">
      <c r="A773" s="2"/>
      <c r="B773" s="1"/>
      <c r="C773" s="2"/>
    </row>
    <row r="774" spans="1:3" ht="14.25" customHeight="1" x14ac:dyDescent="0.2">
      <c r="A774" s="2"/>
      <c r="B774" s="1"/>
      <c r="C774" s="2"/>
    </row>
    <row r="775" spans="1:3" ht="14.25" customHeight="1" x14ac:dyDescent="0.2">
      <c r="A775" s="2"/>
      <c r="B775" s="1"/>
      <c r="C775" s="2"/>
    </row>
    <row r="776" spans="1:3" ht="14.25" customHeight="1" x14ac:dyDescent="0.2">
      <c r="A776" s="2"/>
      <c r="B776" s="1"/>
      <c r="C776" s="2"/>
    </row>
    <row r="777" spans="1:3" ht="14.25" customHeight="1" x14ac:dyDescent="0.2">
      <c r="A777" s="2"/>
      <c r="B777" s="1"/>
      <c r="C777" s="2"/>
    </row>
    <row r="778" spans="1:3" ht="14.25" customHeight="1" x14ac:dyDescent="0.2">
      <c r="A778" s="2"/>
      <c r="B778" s="1"/>
      <c r="C778" s="2"/>
    </row>
    <row r="779" spans="1:3" ht="14.25" customHeight="1" x14ac:dyDescent="0.2">
      <c r="A779" s="2"/>
      <c r="B779" s="1"/>
      <c r="C779" s="2"/>
    </row>
    <row r="780" spans="1:3" ht="14.25" customHeight="1" x14ac:dyDescent="0.2">
      <c r="A780" s="2"/>
      <c r="B780" s="1"/>
      <c r="C780" s="2"/>
    </row>
    <row r="781" spans="1:3" ht="14.25" customHeight="1" x14ac:dyDescent="0.2">
      <c r="A781" s="2"/>
      <c r="B781" s="1"/>
      <c r="C781" s="2"/>
    </row>
    <row r="782" spans="1:3" ht="14.25" customHeight="1" x14ac:dyDescent="0.2">
      <c r="A782" s="2"/>
      <c r="B782" s="1"/>
      <c r="C782" s="2"/>
    </row>
    <row r="783" spans="1:3" ht="14.25" customHeight="1" x14ac:dyDescent="0.2">
      <c r="A783" s="2"/>
      <c r="B783" s="1"/>
      <c r="C783" s="2"/>
    </row>
    <row r="784" spans="1:3" ht="14.25" customHeight="1" x14ac:dyDescent="0.2">
      <c r="A784" s="2"/>
      <c r="B784" s="1"/>
      <c r="C784" s="2"/>
    </row>
    <row r="785" spans="1:3" ht="14.25" customHeight="1" x14ac:dyDescent="0.2">
      <c r="A785" s="2"/>
      <c r="B785" s="1"/>
      <c r="C785" s="2"/>
    </row>
    <row r="786" spans="1:3" ht="14.25" customHeight="1" x14ac:dyDescent="0.2">
      <c r="A786" s="2"/>
      <c r="B786" s="1"/>
      <c r="C786" s="2"/>
    </row>
    <row r="787" spans="1:3" ht="14.25" customHeight="1" x14ac:dyDescent="0.2">
      <c r="A787" s="2"/>
      <c r="B787" s="1"/>
      <c r="C787" s="2"/>
    </row>
    <row r="788" spans="1:3" ht="14.25" customHeight="1" x14ac:dyDescent="0.2">
      <c r="A788" s="2"/>
      <c r="B788" s="1"/>
      <c r="C788" s="2"/>
    </row>
    <row r="789" spans="1:3" ht="14.25" customHeight="1" x14ac:dyDescent="0.2">
      <c r="A789" s="2"/>
      <c r="B789" s="1"/>
      <c r="C789" s="2"/>
    </row>
    <row r="790" spans="1:3" ht="14.25" customHeight="1" x14ac:dyDescent="0.2">
      <c r="A790" s="2"/>
      <c r="B790" s="1"/>
      <c r="C790" s="2"/>
    </row>
    <row r="791" spans="1:3" ht="14.25" customHeight="1" x14ac:dyDescent="0.2">
      <c r="A791" s="2"/>
      <c r="B791" s="1"/>
      <c r="C791" s="2"/>
    </row>
    <row r="792" spans="1:3" ht="14.25" customHeight="1" x14ac:dyDescent="0.2">
      <c r="A792" s="2"/>
      <c r="B792" s="1"/>
      <c r="C792" s="2"/>
    </row>
    <row r="793" spans="1:3" ht="14.25" customHeight="1" x14ac:dyDescent="0.2">
      <c r="A793" s="2"/>
      <c r="B793" s="1"/>
      <c r="C793" s="2"/>
    </row>
    <row r="794" spans="1:3" ht="14.25" customHeight="1" x14ac:dyDescent="0.2">
      <c r="A794" s="2"/>
      <c r="B794" s="1"/>
      <c r="C794" s="2"/>
    </row>
    <row r="795" spans="1:3" ht="14.25" customHeight="1" x14ac:dyDescent="0.2">
      <c r="A795" s="2"/>
      <c r="B795" s="1"/>
      <c r="C795" s="2"/>
    </row>
    <row r="796" spans="1:3" ht="14.25" customHeight="1" x14ac:dyDescent="0.2">
      <c r="A796" s="2"/>
      <c r="B796" s="1"/>
      <c r="C796" s="2"/>
    </row>
    <row r="797" spans="1:3" ht="14.25" customHeight="1" x14ac:dyDescent="0.2">
      <c r="A797" s="2"/>
      <c r="B797" s="1"/>
      <c r="C797" s="2"/>
    </row>
    <row r="798" spans="1:3" ht="14.25" customHeight="1" x14ac:dyDescent="0.2">
      <c r="A798" s="2"/>
      <c r="B798" s="1"/>
      <c r="C798" s="2"/>
    </row>
    <row r="799" spans="1:3" ht="14.25" customHeight="1" x14ac:dyDescent="0.2">
      <c r="A799" s="2"/>
      <c r="B799" s="1"/>
      <c r="C799" s="2"/>
    </row>
    <row r="800" spans="1:3" ht="14.25" customHeight="1" x14ac:dyDescent="0.2">
      <c r="A800" s="2"/>
      <c r="B800" s="1"/>
      <c r="C800" s="2"/>
    </row>
    <row r="801" spans="1:3" ht="14.25" customHeight="1" x14ac:dyDescent="0.2">
      <c r="A801" s="2"/>
      <c r="B801" s="1"/>
      <c r="C801" s="2"/>
    </row>
    <row r="802" spans="1:3" ht="14.25" customHeight="1" x14ac:dyDescent="0.2">
      <c r="A802" s="2"/>
      <c r="B802" s="1"/>
      <c r="C802" s="2"/>
    </row>
    <row r="803" spans="1:3" ht="14.25" customHeight="1" x14ac:dyDescent="0.2">
      <c r="A803" s="2"/>
      <c r="B803" s="1"/>
      <c r="C803" s="2"/>
    </row>
    <row r="804" spans="1:3" ht="14.25" customHeight="1" x14ac:dyDescent="0.2">
      <c r="A804" s="2"/>
      <c r="B804" s="1"/>
      <c r="C804" s="2"/>
    </row>
    <row r="805" spans="1:3" ht="14.25" customHeight="1" x14ac:dyDescent="0.2">
      <c r="A805" s="2"/>
      <c r="B805" s="1"/>
      <c r="C805" s="2"/>
    </row>
    <row r="806" spans="1:3" ht="14.25" customHeight="1" x14ac:dyDescent="0.2">
      <c r="A806" s="2"/>
      <c r="B806" s="1"/>
      <c r="C806" s="2"/>
    </row>
    <row r="807" spans="1:3" ht="14.25" customHeight="1" x14ac:dyDescent="0.2">
      <c r="A807" s="2"/>
      <c r="B807" s="1"/>
      <c r="C807" s="2"/>
    </row>
    <row r="808" spans="1:3" ht="14.25" customHeight="1" x14ac:dyDescent="0.2">
      <c r="A808" s="2"/>
      <c r="B808" s="1"/>
      <c r="C808" s="2"/>
    </row>
    <row r="809" spans="1:3" ht="14.25" customHeight="1" x14ac:dyDescent="0.2">
      <c r="A809" s="2"/>
      <c r="B809" s="1"/>
      <c r="C809" s="2"/>
    </row>
    <row r="810" spans="1:3" ht="14.25" customHeight="1" x14ac:dyDescent="0.2">
      <c r="A810" s="2"/>
      <c r="B810" s="1"/>
      <c r="C810" s="2"/>
    </row>
    <row r="811" spans="1:3" ht="14.25" customHeight="1" x14ac:dyDescent="0.2">
      <c r="A811" s="2"/>
      <c r="B811" s="1"/>
      <c r="C811" s="2"/>
    </row>
    <row r="812" spans="1:3" ht="14.25" customHeight="1" x14ac:dyDescent="0.2">
      <c r="A812" s="2"/>
      <c r="B812" s="1"/>
      <c r="C812" s="2"/>
    </row>
    <row r="813" spans="1:3" ht="14.25" customHeight="1" x14ac:dyDescent="0.2">
      <c r="A813" s="2"/>
      <c r="B813" s="1"/>
      <c r="C813" s="2"/>
    </row>
    <row r="814" spans="1:3" ht="14.25" customHeight="1" x14ac:dyDescent="0.2">
      <c r="A814" s="2"/>
      <c r="B814" s="1"/>
      <c r="C814" s="2"/>
    </row>
    <row r="815" spans="1:3" ht="14.25" customHeight="1" x14ac:dyDescent="0.2">
      <c r="A815" s="2"/>
      <c r="B815" s="1"/>
      <c r="C815" s="2"/>
    </row>
    <row r="816" spans="1:3" ht="14.25" customHeight="1" x14ac:dyDescent="0.2">
      <c r="A816" s="2"/>
      <c r="B816" s="1"/>
      <c r="C816" s="2"/>
    </row>
    <row r="817" spans="1:3" ht="14.25" customHeight="1" x14ac:dyDescent="0.2">
      <c r="A817" s="2"/>
      <c r="B817" s="1"/>
      <c r="C817" s="2"/>
    </row>
    <row r="818" spans="1:3" ht="14.25" customHeight="1" x14ac:dyDescent="0.2">
      <c r="A818" s="2"/>
      <c r="B818" s="1"/>
      <c r="C818" s="2"/>
    </row>
    <row r="819" spans="1:3" ht="14.25" customHeight="1" x14ac:dyDescent="0.2">
      <c r="A819" s="2"/>
      <c r="B819" s="1"/>
      <c r="C819" s="2"/>
    </row>
    <row r="820" spans="1:3" ht="14.25" customHeight="1" x14ac:dyDescent="0.2">
      <c r="A820" s="2"/>
      <c r="B820" s="1"/>
      <c r="C820" s="2"/>
    </row>
    <row r="821" spans="1:3" ht="14.25" customHeight="1" x14ac:dyDescent="0.2">
      <c r="A821" s="2"/>
      <c r="B821" s="1"/>
      <c r="C821" s="2"/>
    </row>
    <row r="822" spans="1:3" ht="14.25" customHeight="1" x14ac:dyDescent="0.2">
      <c r="A822" s="2"/>
      <c r="B822" s="1"/>
      <c r="C822" s="2"/>
    </row>
    <row r="823" spans="1:3" ht="14.25" customHeight="1" x14ac:dyDescent="0.2">
      <c r="A823" s="2"/>
      <c r="B823" s="1"/>
      <c r="C823" s="2"/>
    </row>
    <row r="824" spans="1:3" ht="14.25" customHeight="1" x14ac:dyDescent="0.2">
      <c r="A824" s="2"/>
      <c r="B824" s="1"/>
      <c r="C824" s="2"/>
    </row>
    <row r="825" spans="1:3" ht="14.25" customHeight="1" x14ac:dyDescent="0.2">
      <c r="A825" s="2"/>
      <c r="B825" s="1"/>
      <c r="C825" s="2"/>
    </row>
    <row r="826" spans="1:3" ht="14.25" customHeight="1" x14ac:dyDescent="0.2">
      <c r="A826" s="2"/>
      <c r="B826" s="1"/>
      <c r="C826" s="2"/>
    </row>
    <row r="827" spans="1:3" ht="14.25" customHeight="1" x14ac:dyDescent="0.2">
      <c r="A827" s="2"/>
      <c r="B827" s="1"/>
      <c r="C827" s="2"/>
    </row>
    <row r="828" spans="1:3" ht="14.25" customHeight="1" x14ac:dyDescent="0.2">
      <c r="A828" s="2"/>
      <c r="B828" s="1"/>
      <c r="C828" s="2"/>
    </row>
    <row r="829" spans="1:3" ht="14.25" customHeight="1" x14ac:dyDescent="0.2">
      <c r="A829" s="2"/>
      <c r="B829" s="1"/>
      <c r="C829" s="2"/>
    </row>
    <row r="830" spans="1:3" ht="14.25" customHeight="1" x14ac:dyDescent="0.2">
      <c r="A830" s="2"/>
      <c r="B830" s="1"/>
      <c r="C830" s="2"/>
    </row>
    <row r="831" spans="1:3" ht="14.25" customHeight="1" x14ac:dyDescent="0.2">
      <c r="A831" s="2"/>
      <c r="B831" s="1"/>
      <c r="C831" s="2"/>
    </row>
    <row r="832" spans="1:3" ht="14.25" customHeight="1" x14ac:dyDescent="0.2">
      <c r="A832" s="2"/>
      <c r="B832" s="1"/>
      <c r="C832" s="2"/>
    </row>
    <row r="833" spans="1:3" ht="14.25" customHeight="1" x14ac:dyDescent="0.2">
      <c r="A833" s="2"/>
      <c r="B833" s="1"/>
      <c r="C833" s="2"/>
    </row>
    <row r="834" spans="1:3" ht="14.25" customHeight="1" x14ac:dyDescent="0.2">
      <c r="A834" s="2"/>
      <c r="B834" s="1"/>
      <c r="C834" s="2"/>
    </row>
    <row r="835" spans="1:3" ht="14.25" customHeight="1" x14ac:dyDescent="0.2">
      <c r="A835" s="2"/>
      <c r="B835" s="1"/>
      <c r="C835" s="2"/>
    </row>
    <row r="836" spans="1:3" ht="14.25" customHeight="1" x14ac:dyDescent="0.2">
      <c r="A836" s="2"/>
      <c r="B836" s="1"/>
      <c r="C836" s="2"/>
    </row>
    <row r="837" spans="1:3" ht="14.25" customHeight="1" x14ac:dyDescent="0.2">
      <c r="A837" s="2"/>
      <c r="B837" s="1"/>
      <c r="C837" s="2"/>
    </row>
    <row r="838" spans="1:3" ht="14.25" customHeight="1" x14ac:dyDescent="0.2">
      <c r="A838" s="2"/>
      <c r="B838" s="1"/>
      <c r="C838" s="2"/>
    </row>
    <row r="839" spans="1:3" ht="14.25" customHeight="1" x14ac:dyDescent="0.2">
      <c r="A839" s="2"/>
      <c r="B839" s="1"/>
      <c r="C839" s="2"/>
    </row>
    <row r="840" spans="1:3" ht="14.25" customHeight="1" x14ac:dyDescent="0.2">
      <c r="A840" s="2"/>
      <c r="B840" s="1"/>
      <c r="C840" s="2"/>
    </row>
    <row r="841" spans="1:3" ht="14.25" customHeight="1" x14ac:dyDescent="0.2">
      <c r="A841" s="2"/>
      <c r="B841" s="1"/>
      <c r="C841" s="2"/>
    </row>
    <row r="842" spans="1:3" ht="14.25" customHeight="1" x14ac:dyDescent="0.2">
      <c r="A842" s="2"/>
      <c r="B842" s="1"/>
      <c r="C842" s="2"/>
    </row>
    <row r="843" spans="1:3" ht="14.25" customHeight="1" x14ac:dyDescent="0.2">
      <c r="A843" s="2"/>
      <c r="B843" s="1"/>
      <c r="C843" s="2"/>
    </row>
    <row r="844" spans="1:3" ht="14.25" customHeight="1" x14ac:dyDescent="0.2">
      <c r="A844" s="2"/>
      <c r="B844" s="1"/>
      <c r="C844" s="2"/>
    </row>
    <row r="845" spans="1:3" ht="14.25" customHeight="1" x14ac:dyDescent="0.2">
      <c r="A845" s="2"/>
      <c r="B845" s="1"/>
      <c r="C845" s="2"/>
    </row>
    <row r="846" spans="1:3" ht="14.25" customHeight="1" x14ac:dyDescent="0.2">
      <c r="A846" s="2"/>
      <c r="B846" s="1"/>
      <c r="C846" s="2"/>
    </row>
    <row r="847" spans="1:3" ht="14.25" customHeight="1" x14ac:dyDescent="0.2">
      <c r="A847" s="2"/>
      <c r="B847" s="1"/>
      <c r="C847" s="2"/>
    </row>
    <row r="848" spans="1:3" ht="14.25" customHeight="1" x14ac:dyDescent="0.2">
      <c r="A848" s="2"/>
      <c r="B848" s="1"/>
      <c r="C848" s="2"/>
    </row>
    <row r="849" spans="1:3" ht="14.25" customHeight="1" x14ac:dyDescent="0.2">
      <c r="A849" s="2"/>
      <c r="B849" s="1"/>
      <c r="C849" s="2"/>
    </row>
    <row r="850" spans="1:3" ht="14.25" customHeight="1" x14ac:dyDescent="0.2">
      <c r="A850" s="2"/>
      <c r="B850" s="1"/>
      <c r="C850" s="2"/>
    </row>
    <row r="851" spans="1:3" ht="14.25" customHeight="1" x14ac:dyDescent="0.2">
      <c r="A851" s="2"/>
      <c r="B851" s="1"/>
      <c r="C851" s="2"/>
    </row>
    <row r="852" spans="1:3" ht="14.25" customHeight="1" x14ac:dyDescent="0.2">
      <c r="A852" s="2"/>
      <c r="B852" s="1"/>
      <c r="C852" s="2"/>
    </row>
    <row r="853" spans="1:3" ht="14.25" customHeight="1" x14ac:dyDescent="0.2">
      <c r="A853" s="2"/>
      <c r="B853" s="1"/>
      <c r="C853" s="2"/>
    </row>
    <row r="854" spans="1:3" ht="14.25" customHeight="1" x14ac:dyDescent="0.2">
      <c r="A854" s="2"/>
      <c r="B854" s="1"/>
      <c r="C854" s="2"/>
    </row>
    <row r="855" spans="1:3" ht="14.25" customHeight="1" x14ac:dyDescent="0.2">
      <c r="A855" s="2"/>
      <c r="B855" s="1"/>
      <c r="C855" s="2"/>
    </row>
    <row r="856" spans="1:3" ht="14.25" customHeight="1" x14ac:dyDescent="0.2">
      <c r="A856" s="2"/>
      <c r="B856" s="1"/>
      <c r="C856" s="2"/>
    </row>
    <row r="857" spans="1:3" ht="14.25" customHeight="1" x14ac:dyDescent="0.2">
      <c r="A857" s="2"/>
      <c r="B857" s="1"/>
      <c r="C857" s="2"/>
    </row>
    <row r="858" spans="1:3" ht="14.25" customHeight="1" x14ac:dyDescent="0.2">
      <c r="A858" s="2"/>
      <c r="B858" s="1"/>
      <c r="C858" s="2"/>
    </row>
    <row r="859" spans="1:3" ht="14.25" customHeight="1" x14ac:dyDescent="0.2">
      <c r="A859" s="2"/>
      <c r="B859" s="1"/>
      <c r="C859" s="2"/>
    </row>
    <row r="860" spans="1:3" ht="14.25" customHeight="1" x14ac:dyDescent="0.2">
      <c r="A860" s="2"/>
      <c r="B860" s="1"/>
      <c r="C860" s="2"/>
    </row>
    <row r="861" spans="1:3" ht="14.25" customHeight="1" x14ac:dyDescent="0.2">
      <c r="A861" s="2"/>
      <c r="B861" s="1"/>
      <c r="C861" s="2"/>
    </row>
    <row r="862" spans="1:3" ht="14.25" customHeight="1" x14ac:dyDescent="0.2">
      <c r="A862" s="2"/>
      <c r="B862" s="1"/>
      <c r="C862" s="2"/>
    </row>
    <row r="863" spans="1:3" ht="14.25" customHeight="1" x14ac:dyDescent="0.2">
      <c r="A863" s="2"/>
      <c r="B863" s="1"/>
      <c r="C863" s="2"/>
    </row>
    <row r="864" spans="1:3" ht="14.25" customHeight="1" x14ac:dyDescent="0.2">
      <c r="A864" s="2"/>
      <c r="B864" s="1"/>
      <c r="C864" s="2"/>
    </row>
    <row r="865" spans="1:3" ht="14.25" customHeight="1" x14ac:dyDescent="0.2">
      <c r="A865" s="2"/>
      <c r="B865" s="1"/>
      <c r="C865" s="2"/>
    </row>
    <row r="866" spans="1:3" ht="14.25" customHeight="1" x14ac:dyDescent="0.2">
      <c r="A866" s="2"/>
      <c r="B866" s="1"/>
      <c r="C866" s="2"/>
    </row>
    <row r="867" spans="1:3" ht="14.25" customHeight="1" x14ac:dyDescent="0.2">
      <c r="A867" s="2"/>
      <c r="B867" s="1"/>
      <c r="C867" s="2"/>
    </row>
    <row r="868" spans="1:3" ht="14.25" customHeight="1" x14ac:dyDescent="0.2">
      <c r="A868" s="2"/>
      <c r="B868" s="1"/>
      <c r="C868" s="2"/>
    </row>
    <row r="869" spans="1:3" ht="14.25" customHeight="1" x14ac:dyDescent="0.2">
      <c r="A869" s="2"/>
      <c r="B869" s="1"/>
      <c r="C869" s="2"/>
    </row>
    <row r="870" spans="1:3" ht="14.25" customHeight="1" x14ac:dyDescent="0.2">
      <c r="A870" s="2"/>
      <c r="B870" s="1"/>
      <c r="C870" s="2"/>
    </row>
    <row r="871" spans="1:3" ht="14.25" customHeight="1" x14ac:dyDescent="0.2">
      <c r="A871" s="2"/>
      <c r="B871" s="1"/>
      <c r="C871" s="2"/>
    </row>
    <row r="872" spans="1:3" ht="14.25" customHeight="1" x14ac:dyDescent="0.2">
      <c r="A872" s="2"/>
      <c r="B872" s="1"/>
      <c r="C872" s="2"/>
    </row>
    <row r="873" spans="1:3" ht="14.25" customHeight="1" x14ac:dyDescent="0.2">
      <c r="A873" s="2"/>
      <c r="B873" s="1"/>
      <c r="C873" s="2"/>
    </row>
    <row r="874" spans="1:3" ht="14.25" customHeight="1" x14ac:dyDescent="0.2">
      <c r="A874" s="2"/>
      <c r="B874" s="1"/>
      <c r="C874" s="2"/>
    </row>
    <row r="875" spans="1:3" ht="14.25" customHeight="1" x14ac:dyDescent="0.2">
      <c r="A875" s="2"/>
      <c r="B875" s="1"/>
      <c r="C875" s="2"/>
    </row>
    <row r="876" spans="1:3" ht="14.25" customHeight="1" x14ac:dyDescent="0.2">
      <c r="A876" s="2"/>
      <c r="B876" s="1"/>
      <c r="C876" s="2"/>
    </row>
    <row r="877" spans="1:3" ht="14.25" customHeight="1" x14ac:dyDescent="0.2">
      <c r="A877" s="2"/>
      <c r="B877" s="1"/>
      <c r="C877" s="2"/>
    </row>
    <row r="878" spans="1:3" ht="14.25" customHeight="1" x14ac:dyDescent="0.2">
      <c r="A878" s="2"/>
      <c r="B878" s="1"/>
      <c r="C878" s="2"/>
    </row>
    <row r="879" spans="1:3" ht="14.25" customHeight="1" x14ac:dyDescent="0.2">
      <c r="A879" s="2"/>
      <c r="B879" s="1"/>
      <c r="C879" s="2"/>
    </row>
    <row r="880" spans="1:3" ht="14.25" customHeight="1" x14ac:dyDescent="0.2">
      <c r="A880" s="2"/>
      <c r="B880" s="1"/>
      <c r="C880" s="2"/>
    </row>
    <row r="881" spans="1:3" ht="14.25" customHeight="1" x14ac:dyDescent="0.2">
      <c r="A881" s="2"/>
      <c r="B881" s="1"/>
      <c r="C881" s="2"/>
    </row>
    <row r="882" spans="1:3" ht="14.25" customHeight="1" x14ac:dyDescent="0.2">
      <c r="A882" s="2"/>
      <c r="B882" s="1"/>
      <c r="C882" s="2"/>
    </row>
    <row r="883" spans="1:3" ht="14.25" customHeight="1" x14ac:dyDescent="0.2">
      <c r="A883" s="2"/>
      <c r="B883" s="1"/>
      <c r="C883" s="2"/>
    </row>
    <row r="884" spans="1:3" ht="14.25" customHeight="1" x14ac:dyDescent="0.2">
      <c r="A884" s="2"/>
      <c r="B884" s="1"/>
      <c r="C884" s="2"/>
    </row>
    <row r="885" spans="1:3" ht="14.25" customHeight="1" x14ac:dyDescent="0.2">
      <c r="A885" s="2"/>
      <c r="B885" s="1"/>
      <c r="C885" s="2"/>
    </row>
    <row r="886" spans="1:3" ht="14.25" customHeight="1" x14ac:dyDescent="0.2">
      <c r="A886" s="2"/>
      <c r="B886" s="1"/>
      <c r="C886" s="2"/>
    </row>
    <row r="887" spans="1:3" ht="14.25" customHeight="1" x14ac:dyDescent="0.2">
      <c r="A887" s="2"/>
      <c r="B887" s="1"/>
      <c r="C887" s="2"/>
    </row>
    <row r="888" spans="1:3" ht="14.25" customHeight="1" x14ac:dyDescent="0.2">
      <c r="A888" s="2"/>
      <c r="B888" s="1"/>
      <c r="C888" s="2"/>
    </row>
    <row r="889" spans="1:3" ht="14.25" customHeight="1" x14ac:dyDescent="0.2">
      <c r="A889" s="2"/>
      <c r="B889" s="1"/>
      <c r="C889" s="2"/>
    </row>
    <row r="890" spans="1:3" ht="14.25" customHeight="1" x14ac:dyDescent="0.2">
      <c r="A890" s="2"/>
      <c r="B890" s="1"/>
      <c r="C890" s="2"/>
    </row>
    <row r="891" spans="1:3" ht="14.25" customHeight="1" x14ac:dyDescent="0.2">
      <c r="A891" s="2"/>
      <c r="B891" s="1"/>
      <c r="C891" s="2"/>
    </row>
    <row r="892" spans="1:3" ht="14.25" customHeight="1" x14ac:dyDescent="0.2">
      <c r="A892" s="2"/>
      <c r="B892" s="1"/>
      <c r="C892" s="2"/>
    </row>
    <row r="893" spans="1:3" ht="14.25" customHeight="1" x14ac:dyDescent="0.2">
      <c r="A893" s="2"/>
      <c r="B893" s="1"/>
      <c r="C893" s="2"/>
    </row>
    <row r="894" spans="1:3" ht="14.25" customHeight="1" x14ac:dyDescent="0.2">
      <c r="A894" s="2"/>
      <c r="B894" s="1"/>
      <c r="C894" s="2"/>
    </row>
    <row r="895" spans="1:3" ht="14.25" customHeight="1" x14ac:dyDescent="0.2">
      <c r="A895" s="2"/>
      <c r="B895" s="1"/>
      <c r="C895" s="2"/>
    </row>
    <row r="896" spans="1:3" ht="14.25" customHeight="1" x14ac:dyDescent="0.2">
      <c r="A896" s="2"/>
      <c r="B896" s="1"/>
      <c r="C896" s="2"/>
    </row>
    <row r="897" spans="1:3" ht="14.25" customHeight="1" x14ac:dyDescent="0.2">
      <c r="A897" s="2"/>
      <c r="B897" s="1"/>
      <c r="C897" s="2"/>
    </row>
    <row r="898" spans="1:3" ht="14.25" customHeight="1" x14ac:dyDescent="0.2">
      <c r="A898" s="2"/>
      <c r="B898" s="1"/>
      <c r="C898" s="2"/>
    </row>
    <row r="899" spans="1:3" ht="14.25" customHeight="1" x14ac:dyDescent="0.2">
      <c r="A899" s="2"/>
      <c r="B899" s="1"/>
      <c r="C899" s="2"/>
    </row>
    <row r="900" spans="1:3" ht="14.25" customHeight="1" x14ac:dyDescent="0.2">
      <c r="A900" s="2"/>
      <c r="B900" s="1"/>
      <c r="C900" s="2"/>
    </row>
    <row r="901" spans="1:3" ht="14.25" customHeight="1" x14ac:dyDescent="0.2">
      <c r="A901" s="2"/>
      <c r="B901" s="1"/>
      <c r="C901" s="2"/>
    </row>
    <row r="902" spans="1:3" ht="14.25" customHeight="1" x14ac:dyDescent="0.2">
      <c r="A902" s="2"/>
      <c r="B902" s="1"/>
      <c r="C902" s="2"/>
    </row>
    <row r="903" spans="1:3" ht="14.25" customHeight="1" x14ac:dyDescent="0.2">
      <c r="A903" s="2"/>
      <c r="B903" s="1"/>
      <c r="C903" s="2"/>
    </row>
    <row r="904" spans="1:3" ht="14.25" customHeight="1" x14ac:dyDescent="0.2">
      <c r="A904" s="2"/>
      <c r="B904" s="1"/>
      <c r="C904" s="2"/>
    </row>
    <row r="905" spans="1:3" ht="14.25" customHeight="1" x14ac:dyDescent="0.2">
      <c r="A905" s="2"/>
      <c r="B905" s="1"/>
      <c r="C905" s="2"/>
    </row>
    <row r="906" spans="1:3" ht="14.25" customHeight="1" x14ac:dyDescent="0.2">
      <c r="A906" s="2"/>
      <c r="B906" s="1"/>
      <c r="C906" s="2"/>
    </row>
    <row r="907" spans="1:3" ht="14.25" customHeight="1" x14ac:dyDescent="0.2">
      <c r="A907" s="2"/>
      <c r="B907" s="1"/>
      <c r="C907" s="2"/>
    </row>
    <row r="908" spans="1:3" ht="14.25" customHeight="1" x14ac:dyDescent="0.2">
      <c r="A908" s="2"/>
      <c r="B908" s="1"/>
      <c r="C908" s="2"/>
    </row>
    <row r="909" spans="1:3" ht="14.25" customHeight="1" x14ac:dyDescent="0.2">
      <c r="A909" s="2"/>
      <c r="B909" s="1"/>
      <c r="C909" s="2"/>
    </row>
    <row r="910" spans="1:3" ht="14.25" customHeight="1" x14ac:dyDescent="0.2">
      <c r="A910" s="2"/>
      <c r="B910" s="1"/>
      <c r="C910" s="2"/>
    </row>
    <row r="911" spans="1:3" ht="14.25" customHeight="1" x14ac:dyDescent="0.2">
      <c r="A911" s="2"/>
      <c r="B911" s="1"/>
      <c r="C911" s="2"/>
    </row>
    <row r="912" spans="1:3" ht="14.25" customHeight="1" x14ac:dyDescent="0.2">
      <c r="A912" s="2"/>
      <c r="B912" s="1"/>
      <c r="C912" s="2"/>
    </row>
    <row r="913" spans="1:3" ht="14.25" customHeight="1" x14ac:dyDescent="0.2">
      <c r="A913" s="2"/>
      <c r="B913" s="1"/>
      <c r="C913" s="2"/>
    </row>
    <row r="914" spans="1:3" ht="14.25" customHeight="1" x14ac:dyDescent="0.2">
      <c r="A914" s="2"/>
      <c r="B914" s="1"/>
      <c r="C914" s="2"/>
    </row>
    <row r="915" spans="1:3" ht="14.25" customHeight="1" x14ac:dyDescent="0.2">
      <c r="A915" s="2"/>
      <c r="B915" s="1"/>
      <c r="C915" s="2"/>
    </row>
    <row r="916" spans="1:3" ht="14.25" customHeight="1" x14ac:dyDescent="0.2">
      <c r="A916" s="2"/>
      <c r="B916" s="1"/>
      <c r="C916" s="2"/>
    </row>
    <row r="917" spans="1:3" ht="14.25" customHeight="1" x14ac:dyDescent="0.2">
      <c r="A917" s="2"/>
      <c r="B917" s="1"/>
      <c r="C917" s="2"/>
    </row>
    <row r="918" spans="1:3" ht="14.25" customHeight="1" x14ac:dyDescent="0.2">
      <c r="A918" s="2"/>
      <c r="B918" s="1"/>
      <c r="C918" s="2"/>
    </row>
    <row r="919" spans="1:3" ht="14.25" customHeight="1" x14ac:dyDescent="0.2">
      <c r="A919" s="2"/>
      <c r="B919" s="1"/>
      <c r="C919" s="2"/>
    </row>
    <row r="920" spans="1:3" ht="14.25" customHeight="1" x14ac:dyDescent="0.2">
      <c r="A920" s="2"/>
      <c r="B920" s="1"/>
      <c r="C920" s="2"/>
    </row>
    <row r="921" spans="1:3" ht="14.25" customHeight="1" x14ac:dyDescent="0.2">
      <c r="A921" s="2"/>
      <c r="B921" s="1"/>
      <c r="C921" s="2"/>
    </row>
    <row r="922" spans="1:3" ht="14.25" customHeight="1" x14ac:dyDescent="0.2">
      <c r="A922" s="2"/>
      <c r="B922" s="1"/>
      <c r="C922" s="2"/>
    </row>
    <row r="923" spans="1:3" ht="14.25" customHeight="1" x14ac:dyDescent="0.2">
      <c r="A923" s="2"/>
      <c r="B923" s="1"/>
      <c r="C923" s="2"/>
    </row>
    <row r="924" spans="1:3" ht="14.25" customHeight="1" x14ac:dyDescent="0.2">
      <c r="A924" s="2"/>
      <c r="B924" s="1"/>
      <c r="C924" s="2"/>
    </row>
    <row r="925" spans="1:3" ht="14.25" customHeight="1" x14ac:dyDescent="0.2">
      <c r="A925" s="2"/>
      <c r="B925" s="1"/>
      <c r="C925" s="2"/>
    </row>
    <row r="926" spans="1:3" ht="14.25" customHeight="1" x14ac:dyDescent="0.2">
      <c r="A926" s="2"/>
      <c r="B926" s="1"/>
      <c r="C926" s="2"/>
    </row>
    <row r="927" spans="1:3" ht="14.25" customHeight="1" x14ac:dyDescent="0.2">
      <c r="A927" s="2"/>
      <c r="B927" s="1"/>
      <c r="C927" s="2"/>
    </row>
    <row r="928" spans="1:3" ht="14.25" customHeight="1" x14ac:dyDescent="0.2">
      <c r="A928" s="2"/>
      <c r="B928" s="1"/>
      <c r="C928" s="2"/>
    </row>
    <row r="929" spans="1:3" ht="14.25" customHeight="1" x14ac:dyDescent="0.2">
      <c r="A929" s="2"/>
      <c r="B929" s="1"/>
      <c r="C929" s="2"/>
    </row>
    <row r="930" spans="1:3" ht="14.25" customHeight="1" x14ac:dyDescent="0.2">
      <c r="A930" s="2"/>
      <c r="B930" s="1"/>
      <c r="C930" s="2"/>
    </row>
    <row r="931" spans="1:3" ht="14.25" customHeight="1" x14ac:dyDescent="0.2">
      <c r="A931" s="2"/>
      <c r="B931" s="1"/>
      <c r="C931" s="2"/>
    </row>
    <row r="932" spans="1:3" ht="14.25" customHeight="1" x14ac:dyDescent="0.2">
      <c r="A932" s="2"/>
      <c r="B932" s="1"/>
      <c r="C932" s="2"/>
    </row>
    <row r="933" spans="1:3" ht="14.25" customHeight="1" x14ac:dyDescent="0.2">
      <c r="A933" s="2"/>
      <c r="B933" s="1"/>
      <c r="C933" s="2"/>
    </row>
    <row r="934" spans="1:3" ht="14.25" customHeight="1" x14ac:dyDescent="0.2">
      <c r="A934" s="2"/>
      <c r="B934" s="1"/>
      <c r="C934" s="2"/>
    </row>
    <row r="935" spans="1:3" ht="14.25" customHeight="1" x14ac:dyDescent="0.2">
      <c r="A935" s="2"/>
      <c r="B935" s="1"/>
      <c r="C935" s="2"/>
    </row>
    <row r="936" spans="1:3" ht="14.25" customHeight="1" x14ac:dyDescent="0.2">
      <c r="A936" s="2"/>
      <c r="B936" s="1"/>
      <c r="C936" s="2"/>
    </row>
    <row r="937" spans="1:3" ht="14.25" customHeight="1" x14ac:dyDescent="0.2">
      <c r="A937" s="2"/>
      <c r="B937" s="1"/>
      <c r="C937" s="2"/>
    </row>
    <row r="938" spans="1:3" ht="14.25" customHeight="1" x14ac:dyDescent="0.2">
      <c r="A938" s="2"/>
      <c r="B938" s="1"/>
      <c r="C938" s="2"/>
    </row>
    <row r="939" spans="1:3" ht="14.25" customHeight="1" x14ac:dyDescent="0.2">
      <c r="A939" s="2"/>
      <c r="B939" s="1"/>
      <c r="C939" s="2"/>
    </row>
    <row r="940" spans="1:3" ht="14.25" customHeight="1" x14ac:dyDescent="0.2">
      <c r="A940" s="2"/>
      <c r="B940" s="1"/>
      <c r="C940" s="2"/>
    </row>
    <row r="941" spans="1:3" ht="14.25" customHeight="1" x14ac:dyDescent="0.2">
      <c r="A941" s="2"/>
      <c r="B941" s="1"/>
      <c r="C941" s="2"/>
    </row>
    <row r="942" spans="1:3" ht="14.25" customHeight="1" x14ac:dyDescent="0.2">
      <c r="A942" s="2"/>
      <c r="B942" s="1"/>
      <c r="C942" s="2"/>
    </row>
    <row r="943" spans="1:3" ht="14.25" customHeight="1" x14ac:dyDescent="0.2">
      <c r="A943" s="2"/>
      <c r="B943" s="1"/>
      <c r="C943" s="2"/>
    </row>
    <row r="944" spans="1:3" ht="14.25" customHeight="1" x14ac:dyDescent="0.2">
      <c r="A944" s="2"/>
      <c r="B944" s="1"/>
      <c r="C944" s="2"/>
    </row>
    <row r="945" spans="1:3" ht="14.25" customHeight="1" x14ac:dyDescent="0.2">
      <c r="A945" s="2"/>
      <c r="B945" s="1"/>
      <c r="C945" s="2"/>
    </row>
    <row r="946" spans="1:3" ht="14.25" customHeight="1" x14ac:dyDescent="0.2">
      <c r="A946" s="2"/>
      <c r="B946" s="1"/>
      <c r="C946" s="2"/>
    </row>
    <row r="947" spans="1:3" ht="14.25" customHeight="1" x14ac:dyDescent="0.2">
      <c r="A947" s="2"/>
      <c r="B947" s="1"/>
      <c r="C947" s="2"/>
    </row>
    <row r="948" spans="1:3" ht="14.25" customHeight="1" x14ac:dyDescent="0.2">
      <c r="A948" s="2"/>
      <c r="B948" s="1"/>
      <c r="C948" s="2"/>
    </row>
    <row r="949" spans="1:3" ht="14.25" customHeight="1" x14ac:dyDescent="0.2">
      <c r="A949" s="2"/>
      <c r="B949" s="1"/>
      <c r="C949" s="2"/>
    </row>
    <row r="950" spans="1:3" ht="14.25" customHeight="1" x14ac:dyDescent="0.2">
      <c r="A950" s="2"/>
      <c r="B950" s="1"/>
      <c r="C950" s="2"/>
    </row>
    <row r="951" spans="1:3" ht="14.25" customHeight="1" x14ac:dyDescent="0.2">
      <c r="A951" s="2"/>
      <c r="B951" s="1"/>
      <c r="C951" s="2"/>
    </row>
    <row r="952" spans="1:3" ht="14.25" customHeight="1" x14ac:dyDescent="0.2">
      <c r="A952" s="2"/>
      <c r="B952" s="1"/>
      <c r="C952" s="2"/>
    </row>
    <row r="953" spans="1:3" ht="14.25" customHeight="1" x14ac:dyDescent="0.2">
      <c r="A953" s="2"/>
      <c r="B953" s="1"/>
      <c r="C953" s="2"/>
    </row>
    <row r="954" spans="1:3" ht="14.25" customHeight="1" x14ac:dyDescent="0.2">
      <c r="A954" s="2"/>
      <c r="B954" s="1"/>
      <c r="C954" s="2"/>
    </row>
    <row r="955" spans="1:3" ht="14.25" customHeight="1" x14ac:dyDescent="0.2">
      <c r="A955" s="2"/>
      <c r="B955" s="1"/>
      <c r="C955" s="2"/>
    </row>
    <row r="956" spans="1:3" ht="14.25" customHeight="1" x14ac:dyDescent="0.2">
      <c r="A956" s="2"/>
      <c r="B956" s="1"/>
      <c r="C956" s="2"/>
    </row>
    <row r="957" spans="1:3" ht="14.25" customHeight="1" x14ac:dyDescent="0.2">
      <c r="A957" s="2"/>
      <c r="B957" s="1"/>
      <c r="C957" s="2"/>
    </row>
    <row r="958" spans="1:3" ht="14.25" customHeight="1" x14ac:dyDescent="0.2">
      <c r="A958" s="2"/>
      <c r="B958" s="1"/>
      <c r="C958" s="2"/>
    </row>
    <row r="959" spans="1:3" ht="14.25" customHeight="1" x14ac:dyDescent="0.2">
      <c r="A959" s="2"/>
      <c r="B959" s="1"/>
      <c r="C959" s="2"/>
    </row>
    <row r="960" spans="1:3" ht="14.25" customHeight="1" x14ac:dyDescent="0.2">
      <c r="A960" s="2"/>
      <c r="B960" s="1"/>
      <c r="C960" s="2"/>
    </row>
    <row r="961" spans="1:3" ht="14.25" customHeight="1" x14ac:dyDescent="0.2">
      <c r="A961" s="2"/>
      <c r="B961" s="1"/>
      <c r="C961" s="2"/>
    </row>
    <row r="962" spans="1:3" ht="14.25" customHeight="1" x14ac:dyDescent="0.2">
      <c r="A962" s="2"/>
      <c r="B962" s="1"/>
      <c r="C962" s="2"/>
    </row>
    <row r="963" spans="1:3" ht="14.25" customHeight="1" x14ac:dyDescent="0.2">
      <c r="A963" s="2"/>
      <c r="B963" s="1"/>
      <c r="C963" s="2"/>
    </row>
    <row r="964" spans="1:3" ht="14.25" customHeight="1" x14ac:dyDescent="0.2">
      <c r="A964" s="2"/>
      <c r="B964" s="1"/>
      <c r="C964" s="2"/>
    </row>
    <row r="965" spans="1:3" ht="14.25" customHeight="1" x14ac:dyDescent="0.2">
      <c r="A965" s="2"/>
      <c r="B965" s="1"/>
      <c r="C965" s="2"/>
    </row>
    <row r="966" spans="1:3" ht="14.25" customHeight="1" x14ac:dyDescent="0.2">
      <c r="A966" s="2"/>
      <c r="B966" s="1"/>
      <c r="C966" s="2"/>
    </row>
    <row r="967" spans="1:3" ht="14.25" customHeight="1" x14ac:dyDescent="0.2">
      <c r="A967" s="2"/>
      <c r="B967" s="1"/>
      <c r="C967" s="2"/>
    </row>
    <row r="968" spans="1:3" ht="14.25" customHeight="1" x14ac:dyDescent="0.2">
      <c r="A968" s="2"/>
      <c r="B968" s="1"/>
      <c r="C968" s="2"/>
    </row>
    <row r="969" spans="1:3" ht="14.25" customHeight="1" x14ac:dyDescent="0.2">
      <c r="A969" s="2"/>
      <c r="B969" s="1"/>
      <c r="C969" s="2"/>
    </row>
    <row r="970" spans="1:3" ht="14.25" customHeight="1" x14ac:dyDescent="0.2">
      <c r="A970" s="2"/>
      <c r="B970" s="1"/>
      <c r="C970" s="2"/>
    </row>
    <row r="971" spans="1:3" ht="14.25" customHeight="1" x14ac:dyDescent="0.2">
      <c r="A971" s="2"/>
      <c r="B971" s="1"/>
      <c r="C971" s="2"/>
    </row>
    <row r="972" spans="1:3" ht="14.25" customHeight="1" x14ac:dyDescent="0.2">
      <c r="A972" s="2"/>
      <c r="B972" s="1"/>
      <c r="C972" s="2"/>
    </row>
    <row r="973" spans="1:3" ht="14.25" customHeight="1" x14ac:dyDescent="0.2">
      <c r="A973" s="2"/>
      <c r="B973" s="1"/>
      <c r="C973" s="2"/>
    </row>
    <row r="974" spans="1:3" ht="14.25" customHeight="1" x14ac:dyDescent="0.2">
      <c r="A974" s="2"/>
      <c r="B974" s="1"/>
      <c r="C974" s="2"/>
    </row>
    <row r="975" spans="1:3" ht="14.25" customHeight="1" x14ac:dyDescent="0.2">
      <c r="A975" s="2"/>
      <c r="B975" s="1"/>
      <c r="C975" s="2"/>
    </row>
    <row r="976" spans="1:3" ht="14.25" customHeight="1" x14ac:dyDescent="0.2">
      <c r="A976" s="2"/>
      <c r="B976" s="1"/>
      <c r="C976" s="2"/>
    </row>
    <row r="977" spans="1:3" ht="14.25" customHeight="1" x14ac:dyDescent="0.2">
      <c r="A977" s="2"/>
      <c r="B977" s="1"/>
      <c r="C977" s="2"/>
    </row>
    <row r="978" spans="1:3" ht="14.25" customHeight="1" x14ac:dyDescent="0.2">
      <c r="A978" s="2"/>
      <c r="B978" s="1"/>
      <c r="C978" s="2"/>
    </row>
    <row r="979" spans="1:3" ht="14.25" customHeight="1" x14ac:dyDescent="0.2">
      <c r="A979" s="2"/>
      <c r="B979" s="1"/>
      <c r="C979" s="2"/>
    </row>
    <row r="980" spans="1:3" ht="14.25" customHeight="1" x14ac:dyDescent="0.2">
      <c r="A980" s="2"/>
      <c r="B980" s="1"/>
      <c r="C980" s="2"/>
    </row>
    <row r="981" spans="1:3" ht="14.25" customHeight="1" x14ac:dyDescent="0.2">
      <c r="A981" s="2"/>
      <c r="B981" s="1"/>
      <c r="C981" s="2"/>
    </row>
    <row r="982" spans="1:3" ht="14.25" customHeight="1" x14ac:dyDescent="0.2">
      <c r="A982" s="2"/>
      <c r="B982" s="1"/>
      <c r="C982" s="2"/>
    </row>
    <row r="983" spans="1:3" ht="14.25" customHeight="1" x14ac:dyDescent="0.2">
      <c r="A983" s="2"/>
      <c r="B983" s="1"/>
      <c r="C983" s="2"/>
    </row>
    <row r="984" spans="1:3" ht="14.25" customHeight="1" x14ac:dyDescent="0.2">
      <c r="A984" s="2"/>
      <c r="B984" s="1"/>
      <c r="C984" s="2"/>
    </row>
    <row r="985" spans="1:3" ht="14.25" customHeight="1" x14ac:dyDescent="0.2">
      <c r="A985" s="2"/>
      <c r="B985" s="1"/>
      <c r="C985" s="2"/>
    </row>
    <row r="986" spans="1:3" ht="14.25" customHeight="1" x14ac:dyDescent="0.2">
      <c r="A986" s="2"/>
      <c r="B986" s="1"/>
      <c r="C986" s="2"/>
    </row>
    <row r="987" spans="1:3" ht="14.25" customHeight="1" x14ac:dyDescent="0.2">
      <c r="A987" s="2"/>
      <c r="B987" s="1"/>
      <c r="C987" s="2"/>
    </row>
    <row r="988" spans="1:3" ht="14.25" customHeight="1" x14ac:dyDescent="0.2">
      <c r="A988" s="2"/>
      <c r="B988" s="1"/>
      <c r="C988" s="2"/>
    </row>
  </sheetData>
  <mergeCells count="1">
    <mergeCell ref="A1:D1"/>
  </mergeCells>
  <pageMargins left="0.7" right="0.7" top="0.60823754789272033" bottom="0.75" header="0" footer="0"/>
  <pageSetup paperSize="9" scale="60" orientation="portrait" r:id="rId1"/>
  <headerFooter>
    <oddHeader>&amp;C&amp;12Mahatma Gandhi Vidyamandir's 
&amp;"-,Bold"&amp;14ARTS, SCIENCE AND COMMERCE COLLEGE MANMAD &amp;"-,Regular"&amp;12
Tal- Nandgaon, Dist- Nashik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"/>
  <sheetViews>
    <sheetView view="pageLayout" topLeftCell="A2" zoomScale="80" zoomScaleNormal="100" zoomScalePageLayoutView="80" workbookViewId="0">
      <selection activeCell="H11" sqref="H11"/>
    </sheetView>
  </sheetViews>
  <sheetFormatPr defaultRowHeight="15" x14ac:dyDescent="0.2"/>
  <cols>
    <col min="12" max="12" width="7.12890625" customWidth="1"/>
  </cols>
  <sheetData>
    <row r="1" spans="1:15" ht="21" x14ac:dyDescent="0.25">
      <c r="A1" s="574" t="s">
        <v>544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398"/>
      <c r="N1" s="398"/>
      <c r="O1" s="398"/>
    </row>
    <row r="2" spans="1:15" ht="21" x14ac:dyDescent="0.25">
      <c r="A2" s="448" t="str">
        <f>Index!A2</f>
        <v>Name of Program : Bachalore of Arts (B.A.)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398"/>
      <c r="N2" s="398"/>
      <c r="O2" s="398"/>
    </row>
    <row r="3" spans="1:15" x14ac:dyDescent="0.2">
      <c r="A3" s="450" t="str">
        <f>Index!A3</f>
        <v>Class : T.Y.B.A.[Sem- 5]  Academic Year : 2021-22 (Term- 1) Sub : Marathi [S-3] DSC 1C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</row>
    <row r="4" spans="1:15" x14ac:dyDescent="0.2">
      <c r="A4" s="450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5" x14ac:dyDescent="0.2">
      <c r="A5" s="450" t="str">
        <f>Index!A5</f>
        <v>Name of Course Teacher : Dr. Pramod Gangadhar Ambekar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</row>
    <row r="6" spans="1:15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</row>
    <row r="7" spans="1:15" ht="24" x14ac:dyDescent="0.2">
      <c r="A7" s="433" t="s">
        <v>589</v>
      </c>
      <c r="B7" s="435"/>
      <c r="C7" s="435"/>
      <c r="D7" s="435"/>
      <c r="E7" s="435"/>
      <c r="F7" s="435"/>
      <c r="G7" s="435"/>
      <c r="H7" s="435"/>
      <c r="I7" s="435"/>
      <c r="J7" s="435"/>
      <c r="K7" s="436"/>
      <c r="L7" s="436"/>
    </row>
    <row r="8" spans="1:15" ht="24" x14ac:dyDescent="0.2">
      <c r="A8" s="434" t="s">
        <v>590</v>
      </c>
      <c r="B8" s="435"/>
      <c r="C8" s="435"/>
      <c r="D8" s="435"/>
      <c r="E8" s="435"/>
      <c r="F8" s="435"/>
      <c r="G8" s="435"/>
      <c r="H8" s="435"/>
      <c r="I8" s="435"/>
      <c r="J8" s="435"/>
      <c r="K8" s="436"/>
      <c r="L8" s="436"/>
    </row>
    <row r="9" spans="1:15" ht="24" x14ac:dyDescent="0.2">
      <c r="A9" s="434" t="s">
        <v>591</v>
      </c>
      <c r="B9" s="435"/>
      <c r="C9" s="435"/>
      <c r="D9" s="435"/>
      <c r="E9" s="435"/>
      <c r="F9" s="435"/>
      <c r="G9" s="435"/>
      <c r="H9" s="435"/>
      <c r="I9" s="435"/>
      <c r="J9" s="435"/>
      <c r="K9" s="436"/>
      <c r="L9" s="436"/>
    </row>
    <row r="10" spans="1:15" ht="24" x14ac:dyDescent="0.2">
      <c r="A10" s="433" t="s">
        <v>592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6"/>
      <c r="L10" s="436"/>
    </row>
    <row r="11" spans="1:15" ht="24" x14ac:dyDescent="0.2">
      <c r="A11" s="433" t="s">
        <v>593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6"/>
      <c r="L11" s="436"/>
    </row>
    <row r="12" spans="1:15" ht="24" x14ac:dyDescent="0.2">
      <c r="A12" s="433" t="s">
        <v>594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6"/>
      <c r="L12" s="436"/>
    </row>
    <row r="13" spans="1:15" ht="24" x14ac:dyDescent="0.2">
      <c r="A13" s="433" t="s">
        <v>595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6"/>
      <c r="L13" s="436"/>
    </row>
    <row r="14" spans="1:15" ht="24" x14ac:dyDescent="0.2">
      <c r="A14" s="433" t="s">
        <v>596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6"/>
      <c r="L14" s="436"/>
    </row>
    <row r="15" spans="1:15" ht="24" x14ac:dyDescent="0.2">
      <c r="A15" s="433" t="s">
        <v>597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6"/>
      <c r="L15" s="436"/>
    </row>
    <row r="16" spans="1:15" ht="24" x14ac:dyDescent="0.2">
      <c r="A16" s="433" t="s">
        <v>598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6"/>
      <c r="L16" s="436"/>
    </row>
    <row r="17" spans="1:12" ht="24" x14ac:dyDescent="0.2">
      <c r="A17" s="433" t="s">
        <v>599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6"/>
      <c r="L17" s="436"/>
    </row>
    <row r="18" spans="1:12" ht="24" x14ac:dyDescent="0.2">
      <c r="A18" s="172"/>
      <c r="B18" s="170"/>
      <c r="C18" s="170"/>
      <c r="D18" s="170"/>
      <c r="E18" s="170"/>
      <c r="F18" s="170"/>
      <c r="G18" s="170"/>
      <c r="H18" s="170"/>
      <c r="I18" s="170"/>
      <c r="J18" s="170"/>
    </row>
    <row r="19" spans="1:12" ht="24" x14ac:dyDescent="0.2">
      <c r="A19" s="171"/>
      <c r="B19" s="170"/>
      <c r="C19" s="170"/>
      <c r="D19" s="170"/>
      <c r="E19" s="170"/>
      <c r="F19" s="170"/>
      <c r="G19" s="170"/>
      <c r="H19" s="170"/>
      <c r="I19" s="170"/>
      <c r="J19" s="170"/>
    </row>
    <row r="20" spans="1:12" ht="24" x14ac:dyDescent="0.2">
      <c r="A20" s="172"/>
      <c r="B20" s="170"/>
      <c r="C20" s="170"/>
      <c r="D20" s="170"/>
      <c r="E20" s="170"/>
      <c r="F20" s="170"/>
      <c r="G20" s="170"/>
      <c r="H20" s="170"/>
      <c r="I20" s="170"/>
      <c r="J20" s="170"/>
    </row>
    <row r="21" spans="1:12" ht="24" x14ac:dyDescent="0.2">
      <c r="A21" s="172"/>
      <c r="B21" s="170"/>
      <c r="C21" s="170"/>
      <c r="D21" s="170"/>
      <c r="E21" s="170"/>
      <c r="F21" s="170"/>
      <c r="G21" s="170"/>
      <c r="H21" s="170"/>
      <c r="I21" s="170"/>
      <c r="J21" s="170"/>
    </row>
    <row r="22" spans="1:12" x14ac:dyDescent="0.2">
      <c r="A22" s="170"/>
      <c r="B22" s="170"/>
      <c r="C22" s="170"/>
      <c r="D22" s="170"/>
      <c r="E22" s="170"/>
      <c r="F22" s="170"/>
      <c r="G22" s="170"/>
      <c r="H22" s="170"/>
      <c r="I22" s="170"/>
      <c r="J22" s="170"/>
    </row>
    <row r="23" spans="1:12" x14ac:dyDescent="0.2">
      <c r="A23" s="170"/>
      <c r="B23" s="170"/>
      <c r="C23" s="170"/>
      <c r="D23" s="170"/>
      <c r="E23" s="170"/>
      <c r="F23" s="170"/>
      <c r="G23" s="170"/>
      <c r="H23" s="170"/>
      <c r="I23" s="170"/>
      <c r="J23" s="170"/>
    </row>
    <row r="24" spans="1:12" x14ac:dyDescent="0.2">
      <c r="A24" s="170"/>
      <c r="B24" s="170"/>
      <c r="C24" s="170"/>
      <c r="D24" s="170"/>
      <c r="E24" s="170"/>
      <c r="F24" s="170"/>
      <c r="G24" s="170"/>
      <c r="H24" s="170"/>
      <c r="I24" s="170"/>
      <c r="J24" s="170"/>
    </row>
    <row r="25" spans="1:12" x14ac:dyDescent="0.2">
      <c r="A25" s="170"/>
      <c r="B25" s="170"/>
      <c r="C25" s="170"/>
      <c r="D25" s="170"/>
      <c r="E25" s="170"/>
      <c r="F25" s="170"/>
      <c r="G25" s="170"/>
      <c r="H25" s="170"/>
      <c r="I25" s="170"/>
      <c r="J25" s="170"/>
    </row>
    <row r="26" spans="1:12" x14ac:dyDescent="0.2">
      <c r="A26" s="170"/>
      <c r="B26" s="170"/>
      <c r="C26" s="170"/>
      <c r="D26" s="170"/>
      <c r="E26" s="170"/>
      <c r="F26" s="170"/>
      <c r="G26" s="170"/>
      <c r="H26" s="170"/>
      <c r="I26" s="170"/>
      <c r="J26" s="170"/>
    </row>
    <row r="27" spans="1:12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170"/>
    </row>
    <row r="28" spans="1:12" x14ac:dyDescent="0.2">
      <c r="A28" s="170"/>
      <c r="B28" s="170"/>
      <c r="C28" s="170"/>
      <c r="D28" s="170"/>
      <c r="E28" s="170"/>
      <c r="F28" s="170"/>
      <c r="G28" s="170"/>
      <c r="H28" s="170"/>
      <c r="I28" s="170"/>
      <c r="J28" s="170"/>
    </row>
    <row r="29" spans="1:12" x14ac:dyDescent="0.2">
      <c r="A29" s="170"/>
      <c r="B29" s="170"/>
      <c r="C29" s="170"/>
      <c r="D29" s="170"/>
      <c r="E29" s="170"/>
      <c r="F29" s="170"/>
      <c r="G29" s="170"/>
      <c r="H29" s="170"/>
      <c r="I29" s="170"/>
      <c r="J29" s="170"/>
    </row>
    <row r="30" spans="1:12" x14ac:dyDescent="0.2">
      <c r="A30" s="170"/>
      <c r="B30" s="170"/>
      <c r="C30" s="170"/>
      <c r="D30" s="170"/>
      <c r="E30" s="170"/>
      <c r="F30" s="170"/>
      <c r="G30" s="170"/>
      <c r="H30" s="170"/>
      <c r="I30" s="170"/>
      <c r="J30" s="170"/>
    </row>
    <row r="31" spans="1:12" x14ac:dyDescent="0.2">
      <c r="A31" s="170"/>
      <c r="B31" s="170"/>
      <c r="C31" s="170"/>
      <c r="D31" s="170"/>
      <c r="E31" s="170"/>
      <c r="F31" s="170"/>
      <c r="G31" s="170"/>
      <c r="H31" s="170"/>
      <c r="I31" s="170"/>
      <c r="J31" s="170"/>
    </row>
    <row r="32" spans="1:12" x14ac:dyDescent="0.2">
      <c r="A32" s="170"/>
      <c r="B32" s="170"/>
      <c r="C32" s="170"/>
      <c r="D32" s="170"/>
      <c r="E32" s="170"/>
      <c r="F32" s="170"/>
      <c r="G32" s="170"/>
      <c r="H32" s="170"/>
      <c r="I32" s="170"/>
      <c r="J32" s="170"/>
    </row>
    <row r="33" spans="1:10" x14ac:dyDescent="0.2">
      <c r="A33" s="170"/>
      <c r="B33" s="170"/>
      <c r="C33" s="170"/>
      <c r="D33" s="170"/>
      <c r="E33" s="170"/>
      <c r="F33" s="170"/>
      <c r="G33" s="170"/>
      <c r="H33" s="170"/>
      <c r="I33" s="170"/>
      <c r="J33" s="170"/>
    </row>
    <row r="34" spans="1:10" x14ac:dyDescent="0.2">
      <c r="A34" s="170"/>
      <c r="B34" s="170"/>
      <c r="C34" s="170"/>
      <c r="D34" s="170"/>
      <c r="E34" s="170"/>
      <c r="F34" s="170"/>
      <c r="G34" s="170"/>
      <c r="H34" s="170"/>
      <c r="I34" s="170"/>
      <c r="J34" s="170"/>
    </row>
    <row r="35" spans="1:10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</row>
    <row r="36" spans="1:10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1">
    <mergeCell ref="A1:L1"/>
  </mergeCells>
  <pageMargins left="0.7" right="0.7" top="0.73791666666666667" bottom="0.75" header="0.3" footer="0.3"/>
  <pageSetup paperSize="9" scale="80" orientation="portrait" r:id="rId1"/>
  <headerFooter>
    <oddHeader xml:space="preserve">&amp;CMahatma Gandhi Vidyamandir's 
ARTS, SCIENCE AND COMMERCE COLLEGE MANMAD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8"/>
  <sheetViews>
    <sheetView view="pageLayout" topLeftCell="A34" zoomScale="57" zoomScaleNormal="100" zoomScalePageLayoutView="57" workbookViewId="0">
      <selection activeCell="B31" sqref="B31"/>
    </sheetView>
  </sheetViews>
  <sheetFormatPr defaultColWidth="14.390625" defaultRowHeight="15" customHeight="1" x14ac:dyDescent="0.2"/>
  <cols>
    <col min="1" max="1" width="9.81640625" customWidth="1"/>
    <col min="2" max="2" width="78.6953125" customWidth="1"/>
    <col min="3" max="3" width="85.9609375" customWidth="1"/>
    <col min="4" max="4" width="27.0390625" customWidth="1"/>
    <col min="5" max="27" width="8.7421875" customWidth="1"/>
  </cols>
  <sheetData>
    <row r="1" spans="1:27" ht="21.75" x14ac:dyDescent="0.25">
      <c r="A1" s="575" t="s">
        <v>545</v>
      </c>
      <c r="B1" s="575"/>
      <c r="C1" s="575"/>
      <c r="D1" s="575"/>
    </row>
    <row r="2" spans="1:27" ht="21.75" x14ac:dyDescent="0.25">
      <c r="A2" s="456" t="str">
        <f>Index!A2</f>
        <v>Name of Program : Bachalore of Arts (B.A.)</v>
      </c>
      <c r="B2" s="457"/>
      <c r="C2" s="457"/>
      <c r="D2" s="457"/>
    </row>
    <row r="3" spans="1:27" ht="18.75" x14ac:dyDescent="0.25">
      <c r="A3" s="458" t="str">
        <f>Index!A3</f>
        <v>Class : T.Y.B.A.[Sem- 5]  Academic Year : 2021-22 (Term- 1) Sub : Marathi [S-3] DSC 1C</v>
      </c>
      <c r="B3" s="451"/>
      <c r="C3" s="451"/>
      <c r="D3" s="451"/>
    </row>
    <row r="4" spans="1:27" ht="18" x14ac:dyDescent="0.2">
      <c r="A4" s="576" t="s">
        <v>219</v>
      </c>
      <c r="B4" s="576"/>
      <c r="C4" s="576"/>
      <c r="D4" s="576"/>
    </row>
    <row r="5" spans="1:27" ht="21" customHeight="1" x14ac:dyDescent="0.3">
      <c r="A5" s="580" t="s">
        <v>227</v>
      </c>
      <c r="B5" s="581"/>
      <c r="C5" s="581"/>
      <c r="D5" s="58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1" customHeight="1" x14ac:dyDescent="0.3">
      <c r="A6" s="130" t="s">
        <v>218</v>
      </c>
      <c r="B6" s="164" t="s">
        <v>10</v>
      </c>
      <c r="C6" s="5"/>
      <c r="D6" s="163" t="s">
        <v>11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1" customHeight="1" x14ac:dyDescent="0.3">
      <c r="A7" s="4"/>
      <c r="B7" s="583" t="s">
        <v>12</v>
      </c>
      <c r="C7" s="584"/>
      <c r="D7" s="16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40.5" x14ac:dyDescent="0.55000000000000004">
      <c r="A8" s="155" t="s">
        <v>228</v>
      </c>
      <c r="B8" s="157" t="s">
        <v>229</v>
      </c>
      <c r="C8" s="196" t="s">
        <v>230</v>
      </c>
      <c r="D8" s="165" t="s">
        <v>231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4.75" x14ac:dyDescent="0.55000000000000004">
      <c r="A9" s="156" t="s">
        <v>232</v>
      </c>
      <c r="B9" s="158" t="s">
        <v>233</v>
      </c>
      <c r="C9" s="197" t="s">
        <v>234</v>
      </c>
      <c r="D9" s="157" t="s">
        <v>13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4.75" x14ac:dyDescent="0.55000000000000004">
      <c r="A10" s="156" t="s">
        <v>235</v>
      </c>
      <c r="B10" s="158" t="s">
        <v>236</v>
      </c>
      <c r="C10" s="197" t="s">
        <v>237</v>
      </c>
      <c r="D10" s="157" t="s">
        <v>238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40.5" x14ac:dyDescent="0.55000000000000004">
      <c r="A11" s="156" t="s">
        <v>239</v>
      </c>
      <c r="B11" s="158" t="s">
        <v>240</v>
      </c>
      <c r="C11" s="197" t="s">
        <v>241</v>
      </c>
      <c r="D11" s="157" t="s">
        <v>242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4.75" x14ac:dyDescent="0.55000000000000004">
      <c r="A12" s="156" t="s">
        <v>243</v>
      </c>
      <c r="B12" s="158" t="s">
        <v>244</v>
      </c>
      <c r="C12" s="197" t="s">
        <v>245</v>
      </c>
      <c r="D12" s="157" t="s">
        <v>14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4.75" x14ac:dyDescent="0.55000000000000004">
      <c r="A13" s="156" t="s">
        <v>246</v>
      </c>
      <c r="B13" s="158" t="s">
        <v>247</v>
      </c>
      <c r="C13" s="198" t="s">
        <v>248</v>
      </c>
      <c r="D13" s="159" t="s">
        <v>15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0.5" x14ac:dyDescent="0.55000000000000004">
      <c r="A14" s="156" t="s">
        <v>249</v>
      </c>
      <c r="B14" s="158" t="s">
        <v>250</v>
      </c>
      <c r="C14" s="198" t="s">
        <v>251</v>
      </c>
      <c r="D14" s="159" t="s">
        <v>16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4.75" x14ac:dyDescent="0.55000000000000004">
      <c r="A15" s="156" t="s">
        <v>252</v>
      </c>
      <c r="B15" s="158" t="s">
        <v>253</v>
      </c>
      <c r="C15" s="198" t="s">
        <v>254</v>
      </c>
      <c r="D15" s="159" t="s">
        <v>17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4.75" x14ac:dyDescent="0.55000000000000004">
      <c r="A16" s="156" t="s">
        <v>255</v>
      </c>
      <c r="B16" s="158" t="s">
        <v>256</v>
      </c>
      <c r="C16" s="198" t="s">
        <v>257</v>
      </c>
      <c r="D16" s="159" t="s">
        <v>19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4.75" x14ac:dyDescent="0.55000000000000004">
      <c r="A17" s="156" t="s">
        <v>258</v>
      </c>
      <c r="B17" s="158" t="s">
        <v>259</v>
      </c>
      <c r="C17" s="198" t="s">
        <v>260</v>
      </c>
      <c r="D17" s="159" t="s">
        <v>18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40.5" x14ac:dyDescent="0.55000000000000004">
      <c r="A18" s="156" t="s">
        <v>261</v>
      </c>
      <c r="B18" s="158" t="s">
        <v>262</v>
      </c>
      <c r="C18" s="198" t="s">
        <v>263</v>
      </c>
      <c r="D18" s="159" t="s">
        <v>264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40.5" x14ac:dyDescent="0.55000000000000004">
      <c r="A19" s="156" t="s">
        <v>265</v>
      </c>
      <c r="B19" s="158" t="s">
        <v>266</v>
      </c>
      <c r="C19" s="198" t="s">
        <v>267</v>
      </c>
      <c r="D19" s="159" t="s">
        <v>268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40.5" x14ac:dyDescent="0.55000000000000004">
      <c r="A20" s="156" t="s">
        <v>269</v>
      </c>
      <c r="B20" s="158" t="s">
        <v>270</v>
      </c>
      <c r="C20" s="198" t="s">
        <v>271</v>
      </c>
      <c r="D20" s="166" t="s">
        <v>272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4.75" x14ac:dyDescent="0.55000000000000004">
      <c r="A21" s="156" t="s">
        <v>273</v>
      </c>
      <c r="B21" s="158" t="s">
        <v>274</v>
      </c>
      <c r="C21" s="198" t="s">
        <v>275</v>
      </c>
      <c r="D21" s="159" t="s">
        <v>276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4.75" x14ac:dyDescent="0.55000000000000004">
      <c r="A22" s="156" t="s">
        <v>277</v>
      </c>
      <c r="B22" s="158" t="s">
        <v>278</v>
      </c>
      <c r="C22" s="198" t="s">
        <v>279</v>
      </c>
      <c r="D22" s="159" t="s">
        <v>280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1" customHeight="1" x14ac:dyDescent="0.3">
      <c r="A23" s="91"/>
      <c r="B23" s="154"/>
      <c r="C23" s="154"/>
      <c r="D23" s="6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1" customHeight="1" x14ac:dyDescent="0.3">
      <c r="A24" s="576" t="s">
        <v>220</v>
      </c>
      <c r="B24" s="576"/>
      <c r="C24" s="576"/>
      <c r="D24" s="57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1" customHeight="1" x14ac:dyDescent="0.3">
      <c r="A25" s="580" t="s">
        <v>295</v>
      </c>
      <c r="B25" s="581"/>
      <c r="C25" s="581"/>
      <c r="D25" s="58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3.25" x14ac:dyDescent="0.45">
      <c r="A26" s="5" t="s">
        <v>20</v>
      </c>
      <c r="B26" s="585" t="s">
        <v>21</v>
      </c>
      <c r="C26" s="586"/>
      <c r="D26" s="163" t="s">
        <v>11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4" x14ac:dyDescent="0.3">
      <c r="A27" s="4"/>
      <c r="B27" s="578" t="s">
        <v>12</v>
      </c>
      <c r="C27" s="579"/>
      <c r="D27" s="16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40.5" x14ac:dyDescent="0.55000000000000004">
      <c r="A28" s="156" t="s">
        <v>281</v>
      </c>
      <c r="B28" s="194" t="s">
        <v>282</v>
      </c>
      <c r="C28" s="159" t="s">
        <v>283</v>
      </c>
      <c r="D28" s="6" t="s">
        <v>22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46.5" x14ac:dyDescent="0.55000000000000004">
      <c r="A29" s="156" t="s">
        <v>284</v>
      </c>
      <c r="B29" s="194" t="s">
        <v>285</v>
      </c>
      <c r="C29" s="160" t="s">
        <v>286</v>
      </c>
      <c r="D29" s="6" t="s">
        <v>23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4.75" x14ac:dyDescent="0.55000000000000004">
      <c r="A30" s="156" t="s">
        <v>287</v>
      </c>
      <c r="B30" s="195" t="s">
        <v>288</v>
      </c>
      <c r="C30" s="161" t="s">
        <v>289</v>
      </c>
      <c r="D30" s="6" t="s">
        <v>293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46.5" x14ac:dyDescent="0.55000000000000004">
      <c r="A31" s="156" t="s">
        <v>290</v>
      </c>
      <c r="B31" s="195" t="s">
        <v>291</v>
      </c>
      <c r="C31" s="157" t="s">
        <v>292</v>
      </c>
      <c r="D31" s="6" t="s">
        <v>294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1" x14ac:dyDescent="0.3">
      <c r="A32" s="7"/>
      <c r="B32" s="7"/>
      <c r="C32" s="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1" customHeight="1" x14ac:dyDescent="0.3">
      <c r="A33" s="576" t="s">
        <v>221</v>
      </c>
      <c r="B33" s="576"/>
      <c r="C33" s="576"/>
      <c r="D33" s="57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1" customHeight="1" x14ac:dyDescent="0.3">
      <c r="A34" s="577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34" s="577"/>
      <c r="C34" s="577"/>
      <c r="D34" s="57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1" x14ac:dyDescent="0.3">
      <c r="A35" s="577" t="str">
        <f>Index!A5</f>
        <v>Name of Course Teacher : Dr. Pramod Gangadhar Ambekar</v>
      </c>
      <c r="B35" s="577"/>
      <c r="C35" s="577"/>
      <c r="D35" s="57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24" x14ac:dyDescent="0.3">
      <c r="A36" s="131" t="s">
        <v>24</v>
      </c>
      <c r="B36" s="587" t="s">
        <v>25</v>
      </c>
      <c r="C36" s="588"/>
      <c r="D36" s="167" t="s">
        <v>299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4" x14ac:dyDescent="0.3">
      <c r="A37" s="4"/>
      <c r="B37" s="578" t="s">
        <v>26</v>
      </c>
      <c r="C37" s="579"/>
      <c r="D37" s="16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40.5" x14ac:dyDescent="0.55000000000000004">
      <c r="A38" s="452" t="s">
        <v>27</v>
      </c>
      <c r="B38" s="453" t="s">
        <v>601</v>
      </c>
      <c r="C38" s="454" t="s">
        <v>602</v>
      </c>
      <c r="D38" s="455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46.5" x14ac:dyDescent="0.55000000000000004">
      <c r="A39" s="452" t="s">
        <v>28</v>
      </c>
      <c r="B39" s="453" t="s">
        <v>603</v>
      </c>
      <c r="C39" s="454" t="s">
        <v>604</v>
      </c>
      <c r="D39" s="455" t="s">
        <v>297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58.5" x14ac:dyDescent="0.55000000000000004">
      <c r="A40" s="452" t="s">
        <v>29</v>
      </c>
      <c r="B40" s="453" t="s">
        <v>605</v>
      </c>
      <c r="C40" s="454" t="s">
        <v>606</v>
      </c>
      <c r="D40" s="455" t="s">
        <v>609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40.5" x14ac:dyDescent="0.55000000000000004">
      <c r="A41" s="452" t="s">
        <v>30</v>
      </c>
      <c r="B41" s="453" t="s">
        <v>607</v>
      </c>
      <c r="C41" s="454" t="s">
        <v>608</v>
      </c>
      <c r="D41" s="455" t="s">
        <v>298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24" x14ac:dyDescent="0.3">
      <c r="A42" s="8"/>
      <c r="B42" s="132"/>
      <c r="C42" s="132"/>
      <c r="D42" s="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1" customHeight="1" x14ac:dyDescent="0.3">
      <c r="A43" s="7"/>
      <c r="B43" s="7"/>
      <c r="C43" s="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21" customHeight="1" x14ac:dyDescent="0.3">
      <c r="A44" s="7"/>
      <c r="B44" s="7"/>
      <c r="C44" s="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21" customHeight="1" x14ac:dyDescent="0.3">
      <c r="A45" s="7"/>
      <c r="B45" s="7"/>
      <c r="C45" s="7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1" customHeight="1" x14ac:dyDescent="0.3">
      <c r="A46" s="7"/>
      <c r="B46" s="7"/>
      <c r="C46" s="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21" customHeight="1" x14ac:dyDescent="0.3">
      <c r="A47" s="7"/>
      <c r="B47" s="7"/>
      <c r="C47" s="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21" customHeight="1" x14ac:dyDescent="0.3">
      <c r="A48" s="7"/>
      <c r="B48" s="7"/>
      <c r="C48" s="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21" customHeight="1" x14ac:dyDescent="0.3">
      <c r="A49" s="7"/>
      <c r="B49" s="7"/>
      <c r="C49" s="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1" customHeight="1" x14ac:dyDescent="0.3">
      <c r="A50" s="7"/>
      <c r="B50" s="7"/>
      <c r="C50" s="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21" customHeight="1" x14ac:dyDescent="0.3">
      <c r="A51" s="7"/>
      <c r="B51" s="7"/>
      <c r="C51" s="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21" customHeight="1" x14ac:dyDescent="0.3">
      <c r="A52" s="7"/>
      <c r="B52" s="7"/>
      <c r="C52" s="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21" customHeight="1" x14ac:dyDescent="0.3">
      <c r="A53" s="7"/>
      <c r="B53" s="7"/>
      <c r="C53" s="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21" customHeight="1" x14ac:dyDescent="0.3">
      <c r="A54" s="7"/>
      <c r="B54" s="7"/>
      <c r="C54" s="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21" customHeight="1" x14ac:dyDescent="0.3">
      <c r="A55" s="7"/>
      <c r="B55" s="7"/>
      <c r="C55" s="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1" customHeight="1" x14ac:dyDescent="0.3">
      <c r="A56" s="7"/>
      <c r="B56" s="7"/>
      <c r="C56" s="7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1" customHeight="1" x14ac:dyDescent="0.3">
      <c r="A57" s="7"/>
      <c r="B57" s="7"/>
      <c r="C57" s="7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21" customHeight="1" x14ac:dyDescent="0.3">
      <c r="A58" s="7"/>
      <c r="B58" s="7"/>
      <c r="C58" s="7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1" customHeight="1" x14ac:dyDescent="0.3">
      <c r="A59" s="7"/>
      <c r="B59" s="7"/>
      <c r="C59" s="7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1" customHeight="1" x14ac:dyDescent="0.3">
      <c r="A60" s="7"/>
      <c r="B60" s="7"/>
      <c r="C60" s="7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21" customHeight="1" x14ac:dyDescent="0.3">
      <c r="A61" s="7"/>
      <c r="B61" s="7"/>
      <c r="C61" s="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1" customHeight="1" x14ac:dyDescent="0.3">
      <c r="A62" s="7"/>
      <c r="B62" s="7"/>
      <c r="C62" s="7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21" customHeight="1" x14ac:dyDescent="0.3">
      <c r="A63" s="7"/>
      <c r="B63" s="7"/>
      <c r="C63" s="7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1" customHeight="1" x14ac:dyDescent="0.3">
      <c r="A64" s="7"/>
      <c r="B64" s="7"/>
      <c r="C64" s="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1" customHeight="1" x14ac:dyDescent="0.3">
      <c r="A65" s="7"/>
      <c r="B65" s="7"/>
      <c r="C65" s="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1" customHeight="1" x14ac:dyDescent="0.3">
      <c r="A66" s="7"/>
      <c r="B66" s="7"/>
      <c r="C66" s="7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1" customHeight="1" x14ac:dyDescent="0.3">
      <c r="A67" s="7"/>
      <c r="B67" s="7"/>
      <c r="C67" s="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1" customHeight="1" x14ac:dyDescent="0.3">
      <c r="A68" s="7"/>
      <c r="B68" s="7"/>
      <c r="C68" s="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1" customHeight="1" x14ac:dyDescent="0.3">
      <c r="A69" s="7"/>
      <c r="B69" s="7"/>
      <c r="C69" s="7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21" customHeight="1" x14ac:dyDescent="0.3">
      <c r="A70" s="7"/>
      <c r="B70" s="7"/>
      <c r="C70" s="7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1" customHeight="1" x14ac:dyDescent="0.3">
      <c r="A71" s="7"/>
      <c r="B71" s="7"/>
      <c r="C71" s="7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1" customHeight="1" x14ac:dyDescent="0.3">
      <c r="A72" s="7"/>
      <c r="B72" s="7"/>
      <c r="C72" s="7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1" customHeight="1" x14ac:dyDescent="0.3">
      <c r="A73" s="7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1" customHeight="1" x14ac:dyDescent="0.3">
      <c r="A74" s="7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1" customHeight="1" x14ac:dyDescent="0.3">
      <c r="A75" s="7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1" customHeight="1" x14ac:dyDescent="0.3">
      <c r="A76" s="7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1" customHeight="1" x14ac:dyDescent="0.3">
      <c r="A77" s="7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1" customHeight="1" x14ac:dyDescent="0.3">
      <c r="A78" s="7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1" customHeight="1" x14ac:dyDescent="0.3">
      <c r="A79" s="7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1" customHeight="1" x14ac:dyDescent="0.3">
      <c r="A80" s="7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21" customHeight="1" x14ac:dyDescent="0.3">
      <c r="A81" s="7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21" customHeight="1" x14ac:dyDescent="0.3">
      <c r="A82" s="7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1" customHeight="1" x14ac:dyDescent="0.3">
      <c r="A83" s="7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21" customHeight="1" x14ac:dyDescent="0.3">
      <c r="A84" s="7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1" customHeight="1" x14ac:dyDescent="0.3">
      <c r="A85" s="7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1" customHeight="1" x14ac:dyDescent="0.3">
      <c r="A86" s="7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1" customHeight="1" x14ac:dyDescent="0.3">
      <c r="A87" s="7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21" customHeight="1" x14ac:dyDescent="0.3">
      <c r="A88" s="7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1" customHeight="1" x14ac:dyDescent="0.3">
      <c r="A89" s="7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1" customHeight="1" x14ac:dyDescent="0.3">
      <c r="A90" s="7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21" customHeight="1" x14ac:dyDescent="0.3">
      <c r="A91" s="7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21" customHeight="1" x14ac:dyDescent="0.3">
      <c r="A92" s="7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21" customHeight="1" x14ac:dyDescent="0.3">
      <c r="A93" s="7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21" customHeight="1" x14ac:dyDescent="0.3">
      <c r="A94" s="7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21" customHeight="1" x14ac:dyDescent="0.3">
      <c r="A95" s="7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21" customHeight="1" x14ac:dyDescent="0.3">
      <c r="A96" s="7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21" customHeight="1" x14ac:dyDescent="0.3">
      <c r="A97" s="7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21" customHeight="1" x14ac:dyDescent="0.3">
      <c r="A98" s="7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21" customHeight="1" x14ac:dyDescent="0.3">
      <c r="A99" s="7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21" customHeight="1" x14ac:dyDescent="0.3">
      <c r="A100" s="7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21" customHeight="1" x14ac:dyDescent="0.3">
      <c r="A101" s="7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21" customHeight="1" x14ac:dyDescent="0.3">
      <c r="A102" s="7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21" customHeight="1" x14ac:dyDescent="0.3">
      <c r="A103" s="7"/>
      <c r="B103" s="7"/>
      <c r="C103" s="7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1" customHeight="1" x14ac:dyDescent="0.3">
      <c r="A104" s="7"/>
      <c r="B104" s="7"/>
      <c r="C104" s="7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1" customHeight="1" x14ac:dyDescent="0.3">
      <c r="A105" s="7"/>
      <c r="B105" s="7"/>
      <c r="C105" s="7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21" customHeight="1" x14ac:dyDescent="0.3">
      <c r="A106" s="7"/>
      <c r="B106" s="7"/>
      <c r="C106" s="7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21" customHeight="1" x14ac:dyDescent="0.3">
      <c r="A107" s="7"/>
      <c r="B107" s="7"/>
      <c r="C107" s="7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21" customHeight="1" x14ac:dyDescent="0.3">
      <c r="A108" s="7"/>
      <c r="B108" s="7"/>
      <c r="C108" s="7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21" customHeight="1" x14ac:dyDescent="0.3">
      <c r="A109" s="7"/>
      <c r="B109" s="7"/>
      <c r="C109" s="7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21" customHeight="1" x14ac:dyDescent="0.3">
      <c r="A110" s="7"/>
      <c r="B110" s="7"/>
      <c r="C110" s="7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21" customHeight="1" x14ac:dyDescent="0.3">
      <c r="A111" s="7"/>
      <c r="B111" s="7"/>
      <c r="C111" s="7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21" customHeight="1" x14ac:dyDescent="0.3">
      <c r="A112" s="7"/>
      <c r="B112" s="7"/>
      <c r="C112" s="7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21" customHeight="1" x14ac:dyDescent="0.3">
      <c r="A113" s="7"/>
      <c r="B113" s="7"/>
      <c r="C113" s="7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21" customHeight="1" x14ac:dyDescent="0.3">
      <c r="A114" s="7"/>
      <c r="B114" s="7"/>
      <c r="C114" s="7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21" customHeight="1" x14ac:dyDescent="0.3">
      <c r="A115" s="7"/>
      <c r="B115" s="7"/>
      <c r="C115" s="7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21" customHeight="1" x14ac:dyDescent="0.3">
      <c r="A116" s="7"/>
      <c r="B116" s="7"/>
      <c r="C116" s="7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21" customHeight="1" x14ac:dyDescent="0.3">
      <c r="A117" s="7"/>
      <c r="B117" s="7"/>
      <c r="C117" s="7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21" customHeight="1" x14ac:dyDescent="0.3">
      <c r="A118" s="7"/>
      <c r="B118" s="7"/>
      <c r="C118" s="7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1" customHeight="1" x14ac:dyDescent="0.3">
      <c r="A119" s="7"/>
      <c r="B119" s="7"/>
      <c r="C119" s="7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1" customHeight="1" x14ac:dyDescent="0.3">
      <c r="A120" s="7"/>
      <c r="B120" s="7"/>
      <c r="C120" s="7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1" customHeight="1" x14ac:dyDescent="0.3">
      <c r="A121" s="7"/>
      <c r="B121" s="7"/>
      <c r="C121" s="7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1" customHeight="1" x14ac:dyDescent="0.3">
      <c r="A122" s="7"/>
      <c r="B122" s="7"/>
      <c r="C122" s="7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1" customHeight="1" x14ac:dyDescent="0.3">
      <c r="A123" s="7"/>
      <c r="B123" s="7"/>
      <c r="C123" s="7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1" customHeight="1" x14ac:dyDescent="0.3">
      <c r="A124" s="7"/>
      <c r="B124" s="7"/>
      <c r="C124" s="7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1" customHeight="1" x14ac:dyDescent="0.3">
      <c r="A125" s="7"/>
      <c r="B125" s="7"/>
      <c r="C125" s="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1" customHeight="1" x14ac:dyDescent="0.3">
      <c r="A126" s="7"/>
      <c r="B126" s="7"/>
      <c r="C126" s="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1" customHeight="1" x14ac:dyDescent="0.3">
      <c r="A127" s="7"/>
      <c r="B127" s="7"/>
      <c r="C127" s="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1" customHeight="1" x14ac:dyDescent="0.3">
      <c r="A128" s="7"/>
      <c r="B128" s="7"/>
      <c r="C128" s="7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1" customHeight="1" x14ac:dyDescent="0.3">
      <c r="A129" s="7"/>
      <c r="B129" s="7"/>
      <c r="C129" s="7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1" customHeight="1" x14ac:dyDescent="0.3">
      <c r="A130" s="7"/>
      <c r="B130" s="7"/>
      <c r="C130" s="7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21" customHeight="1" x14ac:dyDescent="0.3">
      <c r="A131" s="7"/>
      <c r="B131" s="7"/>
      <c r="C131" s="7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21" customHeight="1" x14ac:dyDescent="0.3">
      <c r="A132" s="7"/>
      <c r="B132" s="7"/>
      <c r="C132" s="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21" customHeight="1" x14ac:dyDescent="0.3">
      <c r="A133" s="7"/>
      <c r="B133" s="7"/>
      <c r="C133" s="7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1" customHeight="1" x14ac:dyDescent="0.3">
      <c r="A134" s="7"/>
      <c r="B134" s="7"/>
      <c r="C134" s="7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21" customHeight="1" x14ac:dyDescent="0.3">
      <c r="A135" s="7"/>
      <c r="B135" s="7"/>
      <c r="C135" s="7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21" customHeight="1" x14ac:dyDescent="0.3">
      <c r="A136" s="7"/>
      <c r="B136" s="7"/>
      <c r="C136" s="7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21" customHeight="1" x14ac:dyDescent="0.3">
      <c r="A137" s="7"/>
      <c r="B137" s="7"/>
      <c r="C137" s="7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1" customHeight="1" x14ac:dyDescent="0.3">
      <c r="A138" s="7"/>
      <c r="B138" s="7"/>
      <c r="C138" s="7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1" customHeight="1" x14ac:dyDescent="0.3">
      <c r="A139" s="7"/>
      <c r="B139" s="7"/>
      <c r="C139" s="7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1" customHeight="1" x14ac:dyDescent="0.3">
      <c r="A140" s="7"/>
      <c r="B140" s="7"/>
      <c r="C140" s="7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21" customHeight="1" x14ac:dyDescent="0.3">
      <c r="A141" s="7"/>
      <c r="B141" s="7"/>
      <c r="C141" s="7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21" customHeight="1" x14ac:dyDescent="0.3">
      <c r="A142" s="7"/>
      <c r="B142" s="7"/>
      <c r="C142" s="7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21" customHeight="1" x14ac:dyDescent="0.3">
      <c r="A143" s="7"/>
      <c r="B143" s="7"/>
      <c r="C143" s="7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21" customHeight="1" x14ac:dyDescent="0.3">
      <c r="A144" s="7"/>
      <c r="B144" s="7"/>
      <c r="C144" s="7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21" customHeight="1" x14ac:dyDescent="0.3">
      <c r="A145" s="7"/>
      <c r="B145" s="7"/>
      <c r="C145" s="7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21" customHeight="1" x14ac:dyDescent="0.3">
      <c r="A146" s="7"/>
      <c r="B146" s="7"/>
      <c r="C146" s="7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21" customHeight="1" x14ac:dyDescent="0.3">
      <c r="A147" s="7"/>
      <c r="B147" s="7"/>
      <c r="C147" s="7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21" customHeight="1" x14ac:dyDescent="0.3">
      <c r="A148" s="7"/>
      <c r="B148" s="7"/>
      <c r="C148" s="7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21" customHeight="1" x14ac:dyDescent="0.3">
      <c r="A149" s="7"/>
      <c r="B149" s="7"/>
      <c r="C149" s="7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21" customHeight="1" x14ac:dyDescent="0.3">
      <c r="A150" s="7"/>
      <c r="B150" s="7"/>
      <c r="C150" s="7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21" customHeight="1" x14ac:dyDescent="0.3">
      <c r="A151" s="7"/>
      <c r="B151" s="7"/>
      <c r="C151" s="7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21" customHeight="1" x14ac:dyDescent="0.3">
      <c r="A152" s="7"/>
      <c r="B152" s="7"/>
      <c r="C152" s="7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21" customHeight="1" x14ac:dyDescent="0.3">
      <c r="A153" s="7"/>
      <c r="B153" s="7"/>
      <c r="C153" s="7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21" customHeight="1" x14ac:dyDescent="0.3">
      <c r="A154" s="7"/>
      <c r="B154" s="7"/>
      <c r="C154" s="7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21" customHeight="1" x14ac:dyDescent="0.3">
      <c r="A155" s="7"/>
      <c r="B155" s="7"/>
      <c r="C155" s="7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21" customHeight="1" x14ac:dyDescent="0.3">
      <c r="A156" s="7"/>
      <c r="B156" s="7"/>
      <c r="C156" s="7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21" customHeight="1" x14ac:dyDescent="0.3">
      <c r="A157" s="7"/>
      <c r="B157" s="7"/>
      <c r="C157" s="7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21" customHeight="1" x14ac:dyDescent="0.3">
      <c r="A158" s="7"/>
      <c r="B158" s="7"/>
      <c r="C158" s="7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21" customHeight="1" x14ac:dyDescent="0.3">
      <c r="A159" s="7"/>
      <c r="B159" s="7"/>
      <c r="C159" s="7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21" customHeight="1" x14ac:dyDescent="0.3">
      <c r="A160" s="7"/>
      <c r="B160" s="7"/>
      <c r="C160" s="7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21" customHeight="1" x14ac:dyDescent="0.3">
      <c r="A161" s="7"/>
      <c r="B161" s="7"/>
      <c r="C161" s="7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21" customHeight="1" x14ac:dyDescent="0.3">
      <c r="A162" s="7"/>
      <c r="B162" s="7"/>
      <c r="C162" s="7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21" customHeight="1" x14ac:dyDescent="0.3">
      <c r="A163" s="7"/>
      <c r="B163" s="7"/>
      <c r="C163" s="7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21" customHeight="1" x14ac:dyDescent="0.3">
      <c r="A164" s="7"/>
      <c r="B164" s="7"/>
      <c r="C164" s="7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21" customHeight="1" x14ac:dyDescent="0.3">
      <c r="A165" s="7"/>
      <c r="B165" s="7"/>
      <c r="C165" s="7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1" customHeight="1" x14ac:dyDescent="0.3">
      <c r="A166" s="7"/>
      <c r="B166" s="7"/>
      <c r="C166" s="7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21" customHeight="1" x14ac:dyDescent="0.3">
      <c r="A167" s="7"/>
      <c r="B167" s="7"/>
      <c r="C167" s="7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1" customHeight="1" x14ac:dyDescent="0.3">
      <c r="A168" s="7"/>
      <c r="B168" s="7"/>
      <c r="C168" s="7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21" customHeight="1" x14ac:dyDescent="0.3">
      <c r="A169" s="7"/>
      <c r="B169" s="7"/>
      <c r="C169" s="7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1" customHeight="1" x14ac:dyDescent="0.3">
      <c r="A170" s="7"/>
      <c r="B170" s="7"/>
      <c r="C170" s="7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21" customHeight="1" x14ac:dyDescent="0.3">
      <c r="A171" s="7"/>
      <c r="B171" s="7"/>
      <c r="C171" s="7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1" customHeight="1" x14ac:dyDescent="0.3">
      <c r="A172" s="7"/>
      <c r="B172" s="7"/>
      <c r="C172" s="7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21" customHeight="1" x14ac:dyDescent="0.3">
      <c r="A173" s="7"/>
      <c r="B173" s="7"/>
      <c r="C173" s="7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21" customHeight="1" x14ac:dyDescent="0.3">
      <c r="A174" s="7"/>
      <c r="B174" s="7"/>
      <c r="C174" s="7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21" customHeight="1" x14ac:dyDescent="0.3">
      <c r="A175" s="7"/>
      <c r="B175" s="7"/>
      <c r="C175" s="7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21" customHeight="1" x14ac:dyDescent="0.3">
      <c r="A176" s="7"/>
      <c r="B176" s="7"/>
      <c r="C176" s="7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21" customHeight="1" x14ac:dyDescent="0.3">
      <c r="A177" s="7"/>
      <c r="B177" s="7"/>
      <c r="C177" s="7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21" customHeight="1" x14ac:dyDescent="0.3">
      <c r="A178" s="7"/>
      <c r="B178" s="7"/>
      <c r="C178" s="7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21" customHeight="1" x14ac:dyDescent="0.3">
      <c r="A179" s="7"/>
      <c r="B179" s="7"/>
      <c r="C179" s="7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21" customHeight="1" x14ac:dyDescent="0.3">
      <c r="A180" s="7"/>
      <c r="B180" s="7"/>
      <c r="C180" s="7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21" customHeight="1" x14ac:dyDescent="0.3">
      <c r="A181" s="7"/>
      <c r="B181" s="7"/>
      <c r="C181" s="7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21" customHeight="1" x14ac:dyDescent="0.3">
      <c r="A182" s="7"/>
      <c r="B182" s="7"/>
      <c r="C182" s="7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21" customHeight="1" x14ac:dyDescent="0.3">
      <c r="A183" s="7"/>
      <c r="B183" s="7"/>
      <c r="C183" s="7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21" customHeight="1" x14ac:dyDescent="0.3">
      <c r="A184" s="7"/>
      <c r="B184" s="7"/>
      <c r="C184" s="7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21" customHeight="1" x14ac:dyDescent="0.3">
      <c r="A185" s="7"/>
      <c r="B185" s="7"/>
      <c r="C185" s="7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21" customHeight="1" x14ac:dyDescent="0.3">
      <c r="A186" s="7"/>
      <c r="B186" s="7"/>
      <c r="C186" s="7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21" customHeight="1" x14ac:dyDescent="0.3">
      <c r="A187" s="7"/>
      <c r="B187" s="7"/>
      <c r="C187" s="7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21" customHeight="1" x14ac:dyDescent="0.3">
      <c r="A188" s="7"/>
      <c r="B188" s="7"/>
      <c r="C188" s="7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21" customHeight="1" x14ac:dyDescent="0.3">
      <c r="A189" s="7"/>
      <c r="B189" s="7"/>
      <c r="C189" s="7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21" customHeight="1" x14ac:dyDescent="0.3">
      <c r="A190" s="7"/>
      <c r="B190" s="7"/>
      <c r="C190" s="7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21" customHeight="1" x14ac:dyDescent="0.3">
      <c r="A191" s="7"/>
      <c r="B191" s="7"/>
      <c r="C191" s="7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21" customHeight="1" x14ac:dyDescent="0.3">
      <c r="A192" s="7"/>
      <c r="B192" s="7"/>
      <c r="C192" s="7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21" customHeight="1" x14ac:dyDescent="0.3">
      <c r="A193" s="7"/>
      <c r="B193" s="7"/>
      <c r="C193" s="7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21" customHeight="1" x14ac:dyDescent="0.3">
      <c r="A194" s="7"/>
      <c r="B194" s="7"/>
      <c r="C194" s="7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21" customHeight="1" x14ac:dyDescent="0.3">
      <c r="A195" s="7"/>
      <c r="B195" s="7"/>
      <c r="C195" s="7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21" customHeight="1" x14ac:dyDescent="0.3">
      <c r="A196" s="7"/>
      <c r="B196" s="7"/>
      <c r="C196" s="7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1" customHeight="1" x14ac:dyDescent="0.3">
      <c r="A197" s="7"/>
      <c r="B197" s="7"/>
      <c r="C197" s="7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21" customHeight="1" x14ac:dyDescent="0.3">
      <c r="A198" s="7"/>
      <c r="B198" s="7"/>
      <c r="C198" s="7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21" customHeight="1" x14ac:dyDescent="0.3">
      <c r="A199" s="7"/>
      <c r="B199" s="7"/>
      <c r="C199" s="7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21" customHeight="1" x14ac:dyDescent="0.3">
      <c r="A200" s="7"/>
      <c r="B200" s="7"/>
      <c r="C200" s="7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21" customHeight="1" x14ac:dyDescent="0.3">
      <c r="A201" s="7"/>
      <c r="B201" s="7"/>
      <c r="C201" s="7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21" customHeight="1" x14ac:dyDescent="0.3">
      <c r="A202" s="7"/>
      <c r="B202" s="7"/>
      <c r="C202" s="7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21" customHeight="1" x14ac:dyDescent="0.3">
      <c r="A203" s="7"/>
      <c r="B203" s="7"/>
      <c r="C203" s="7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21" customHeight="1" x14ac:dyDescent="0.3">
      <c r="A204" s="7"/>
      <c r="B204" s="7"/>
      <c r="C204" s="7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21" customHeight="1" x14ac:dyDescent="0.3">
      <c r="A205" s="7"/>
      <c r="B205" s="7"/>
      <c r="C205" s="7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21" customHeight="1" x14ac:dyDescent="0.3">
      <c r="A206" s="7"/>
      <c r="B206" s="7"/>
      <c r="C206" s="7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21" customHeight="1" x14ac:dyDescent="0.3">
      <c r="A207" s="7"/>
      <c r="B207" s="7"/>
      <c r="C207" s="7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21" customHeight="1" x14ac:dyDescent="0.3">
      <c r="A208" s="7"/>
      <c r="B208" s="7"/>
      <c r="C208" s="7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21" customHeight="1" x14ac:dyDescent="0.3">
      <c r="A209" s="7"/>
      <c r="B209" s="7"/>
      <c r="C209" s="7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21" customHeight="1" x14ac:dyDescent="0.3">
      <c r="A210" s="7"/>
      <c r="B210" s="7"/>
      <c r="C210" s="7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21" customHeight="1" x14ac:dyDescent="0.3">
      <c r="A211" s="7"/>
      <c r="B211" s="7"/>
      <c r="C211" s="7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21" customHeight="1" x14ac:dyDescent="0.3">
      <c r="A212" s="7"/>
      <c r="B212" s="7"/>
      <c r="C212" s="7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21" customHeight="1" x14ac:dyDescent="0.3">
      <c r="A213" s="7"/>
      <c r="B213" s="7"/>
      <c r="C213" s="7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21" customHeight="1" x14ac:dyDescent="0.3">
      <c r="A214" s="7"/>
      <c r="B214" s="7"/>
      <c r="C214" s="7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21" customHeight="1" x14ac:dyDescent="0.3">
      <c r="A215" s="7"/>
      <c r="B215" s="7"/>
      <c r="C215" s="7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1" customHeight="1" x14ac:dyDescent="0.3">
      <c r="A216" s="7"/>
      <c r="B216" s="7"/>
      <c r="C216" s="7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1" customHeight="1" x14ac:dyDescent="0.3">
      <c r="A217" s="7"/>
      <c r="B217" s="7"/>
      <c r="C217" s="7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1" customHeight="1" x14ac:dyDescent="0.3">
      <c r="A218" s="7"/>
      <c r="B218" s="7"/>
      <c r="C218" s="7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1" customHeight="1" x14ac:dyDescent="0.3">
      <c r="A219" s="7"/>
      <c r="B219" s="7"/>
      <c r="C219" s="7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1" customHeight="1" x14ac:dyDescent="0.3">
      <c r="A220" s="7"/>
      <c r="B220" s="7"/>
      <c r="C220" s="7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21" customHeight="1" x14ac:dyDescent="0.3">
      <c r="A221" s="7"/>
      <c r="B221" s="7"/>
      <c r="C221" s="7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21" customHeight="1" x14ac:dyDescent="0.3">
      <c r="A222" s="7"/>
      <c r="B222" s="7"/>
      <c r="C222" s="7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21" customHeight="1" x14ac:dyDescent="0.3">
      <c r="A223" s="7"/>
      <c r="B223" s="7"/>
      <c r="C223" s="7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21" customHeight="1" x14ac:dyDescent="0.3">
      <c r="A224" s="7"/>
      <c r="B224" s="7"/>
      <c r="C224" s="7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21" customHeight="1" x14ac:dyDescent="0.3">
      <c r="A225" s="7"/>
      <c r="B225" s="7"/>
      <c r="C225" s="7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21" customHeight="1" x14ac:dyDescent="0.3">
      <c r="A226" s="7"/>
      <c r="B226" s="7"/>
      <c r="C226" s="7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21" customHeight="1" x14ac:dyDescent="0.3">
      <c r="A227" s="7"/>
      <c r="B227" s="7"/>
      <c r="C227" s="7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1" customHeight="1" x14ac:dyDescent="0.3">
      <c r="A228" s="7"/>
      <c r="B228" s="7"/>
      <c r="C228" s="7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1" customHeight="1" x14ac:dyDescent="0.3">
      <c r="A229" s="7"/>
      <c r="B229" s="7"/>
      <c r="C229" s="7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21" customHeight="1" x14ac:dyDescent="0.3">
      <c r="A230" s="7"/>
      <c r="B230" s="7"/>
      <c r="C230" s="7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21" customHeight="1" x14ac:dyDescent="0.3">
      <c r="A231" s="7"/>
      <c r="B231" s="7"/>
      <c r="C231" s="7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21" customHeight="1" x14ac:dyDescent="0.3">
      <c r="A232" s="7"/>
      <c r="B232" s="7"/>
      <c r="C232" s="7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21" customHeight="1" x14ac:dyDescent="0.3">
      <c r="A233" s="7"/>
      <c r="B233" s="7"/>
      <c r="C233" s="7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1" customHeight="1" x14ac:dyDescent="0.3">
      <c r="A234" s="7"/>
      <c r="B234" s="7"/>
      <c r="C234" s="7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1" customHeight="1" x14ac:dyDescent="0.3">
      <c r="A235" s="7"/>
      <c r="B235" s="7"/>
      <c r="C235" s="7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21" customHeight="1" x14ac:dyDescent="0.3">
      <c r="A236" s="7"/>
      <c r="B236" s="7"/>
      <c r="C236" s="7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21" customHeight="1" x14ac:dyDescent="0.3">
      <c r="A237" s="7"/>
      <c r="B237" s="7"/>
      <c r="C237" s="7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21" customHeight="1" x14ac:dyDescent="0.3">
      <c r="A238" s="7"/>
      <c r="B238" s="7"/>
      <c r="C238" s="7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21" customHeight="1" x14ac:dyDescent="0.3">
      <c r="A239" s="7"/>
      <c r="B239" s="7"/>
      <c r="C239" s="7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21" customHeight="1" x14ac:dyDescent="0.3">
      <c r="A240" s="7"/>
      <c r="B240" s="7"/>
      <c r="C240" s="7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21" customHeight="1" x14ac:dyDescent="0.3">
      <c r="A241" s="7"/>
      <c r="B241" s="7"/>
      <c r="C241" s="7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21" customHeight="1" x14ac:dyDescent="0.3">
      <c r="A242" s="7"/>
      <c r="B242" s="7"/>
      <c r="C242" s="7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21" customHeight="1" x14ac:dyDescent="0.3">
      <c r="A243" s="7"/>
      <c r="B243" s="7"/>
      <c r="C243" s="7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21" customHeight="1" x14ac:dyDescent="0.3">
      <c r="A244" s="7"/>
      <c r="B244" s="7"/>
      <c r="C244" s="7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21" customHeight="1" x14ac:dyDescent="0.3">
      <c r="A245" s="7"/>
      <c r="B245" s="7"/>
      <c r="C245" s="7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1" customHeight="1" x14ac:dyDescent="0.3">
      <c r="A246" s="7"/>
      <c r="B246" s="7"/>
      <c r="C246" s="7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21" customHeight="1" x14ac:dyDescent="0.3">
      <c r="A247" s="7"/>
      <c r="B247" s="7"/>
      <c r="C247" s="7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21" customHeight="1" x14ac:dyDescent="0.3">
      <c r="A248" s="7"/>
      <c r="B248" s="7"/>
      <c r="C248" s="7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1" customHeight="1" x14ac:dyDescent="0.3">
      <c r="A249" s="7"/>
      <c r="B249" s="7"/>
      <c r="C249" s="7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21" customHeight="1" x14ac:dyDescent="0.3">
      <c r="A250" s="7"/>
      <c r="B250" s="7"/>
      <c r="C250" s="7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21" customHeight="1" x14ac:dyDescent="0.3">
      <c r="A251" s="7"/>
      <c r="B251" s="7"/>
      <c r="C251" s="7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21" customHeight="1" x14ac:dyDescent="0.3">
      <c r="A252" s="7"/>
      <c r="B252" s="7"/>
      <c r="C252" s="7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21" customHeight="1" x14ac:dyDescent="0.3">
      <c r="A253" s="7"/>
      <c r="B253" s="7"/>
      <c r="C253" s="7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21" customHeight="1" x14ac:dyDescent="0.3">
      <c r="A254" s="7"/>
      <c r="B254" s="7"/>
      <c r="C254" s="7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21" customHeight="1" x14ac:dyDescent="0.3">
      <c r="A255" s="7"/>
      <c r="B255" s="7"/>
      <c r="C255" s="7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21" customHeight="1" x14ac:dyDescent="0.3">
      <c r="A256" s="7"/>
      <c r="B256" s="7"/>
      <c r="C256" s="7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21" customHeight="1" x14ac:dyDescent="0.3">
      <c r="A257" s="7"/>
      <c r="B257" s="7"/>
      <c r="C257" s="7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1" customHeight="1" x14ac:dyDescent="0.3">
      <c r="A258" s="7"/>
      <c r="B258" s="7"/>
      <c r="C258" s="7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1" customHeight="1" x14ac:dyDescent="0.3">
      <c r="A259" s="7"/>
      <c r="B259" s="7"/>
      <c r="C259" s="7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21" customHeight="1" x14ac:dyDescent="0.3">
      <c r="A260" s="7"/>
      <c r="B260" s="7"/>
      <c r="C260" s="7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21" customHeight="1" x14ac:dyDescent="0.3">
      <c r="A261" s="7"/>
      <c r="B261" s="7"/>
      <c r="C261" s="7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21" customHeight="1" x14ac:dyDescent="0.3">
      <c r="A262" s="7"/>
      <c r="B262" s="7"/>
      <c r="C262" s="7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21" customHeight="1" x14ac:dyDescent="0.3">
      <c r="A263" s="7"/>
      <c r="B263" s="7"/>
      <c r="C263" s="7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1" customHeight="1" x14ac:dyDescent="0.3">
      <c r="A264" s="7"/>
      <c r="B264" s="7"/>
      <c r="C264" s="7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1" customHeight="1" x14ac:dyDescent="0.3">
      <c r="A265" s="7"/>
      <c r="B265" s="7"/>
      <c r="C265" s="7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21" customHeight="1" x14ac:dyDescent="0.3">
      <c r="A266" s="7"/>
      <c r="B266" s="7"/>
      <c r="C266" s="7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21" customHeight="1" x14ac:dyDescent="0.3">
      <c r="A267" s="7"/>
      <c r="B267" s="7"/>
      <c r="C267" s="7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21" customHeight="1" x14ac:dyDescent="0.3">
      <c r="A268" s="7"/>
      <c r="B268" s="7"/>
      <c r="C268" s="7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21" customHeight="1" x14ac:dyDescent="0.3">
      <c r="A269" s="7"/>
      <c r="B269" s="7"/>
      <c r="C269" s="7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21" customHeight="1" x14ac:dyDescent="0.3">
      <c r="A270" s="7"/>
      <c r="B270" s="7"/>
      <c r="C270" s="7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21" customHeight="1" x14ac:dyDescent="0.3">
      <c r="A271" s="7"/>
      <c r="B271" s="7"/>
      <c r="C271" s="7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21" customHeight="1" x14ac:dyDescent="0.3">
      <c r="A272" s="7"/>
      <c r="B272" s="7"/>
      <c r="C272" s="7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21" customHeight="1" x14ac:dyDescent="0.3">
      <c r="A273" s="7"/>
      <c r="B273" s="7"/>
      <c r="C273" s="7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21" customHeight="1" x14ac:dyDescent="0.3">
      <c r="A274" s="7"/>
      <c r="B274" s="7"/>
      <c r="C274" s="7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21" customHeight="1" x14ac:dyDescent="0.3">
      <c r="A275" s="7"/>
      <c r="B275" s="7"/>
      <c r="C275" s="7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1" customHeight="1" x14ac:dyDescent="0.3">
      <c r="A276" s="7"/>
      <c r="B276" s="7"/>
      <c r="C276" s="7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1" customHeight="1" x14ac:dyDescent="0.3">
      <c r="A277" s="7"/>
      <c r="B277" s="7"/>
      <c r="C277" s="7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1" customHeight="1" x14ac:dyDescent="0.3">
      <c r="A278" s="7"/>
      <c r="B278" s="7"/>
      <c r="C278" s="7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21" customHeight="1" x14ac:dyDescent="0.3">
      <c r="A279" s="7"/>
      <c r="B279" s="7"/>
      <c r="C279" s="7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21" customHeight="1" x14ac:dyDescent="0.3">
      <c r="A280" s="7"/>
      <c r="B280" s="7"/>
      <c r="C280" s="7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21" customHeight="1" x14ac:dyDescent="0.3">
      <c r="A281" s="7"/>
      <c r="B281" s="7"/>
      <c r="C281" s="7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21" customHeight="1" x14ac:dyDescent="0.3">
      <c r="A282" s="7"/>
      <c r="B282" s="7"/>
      <c r="C282" s="7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21" customHeight="1" x14ac:dyDescent="0.3">
      <c r="A283" s="7"/>
      <c r="B283" s="7"/>
      <c r="C283" s="7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21" customHeight="1" x14ac:dyDescent="0.3">
      <c r="A284" s="7"/>
      <c r="B284" s="7"/>
      <c r="C284" s="7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21" customHeight="1" x14ac:dyDescent="0.3">
      <c r="A285" s="7"/>
      <c r="B285" s="7"/>
      <c r="C285" s="7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1" customHeight="1" x14ac:dyDescent="0.3">
      <c r="A286" s="7"/>
      <c r="B286" s="7"/>
      <c r="C286" s="7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21" customHeight="1" x14ac:dyDescent="0.3">
      <c r="A287" s="7"/>
      <c r="B287" s="7"/>
      <c r="C287" s="7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21" customHeight="1" x14ac:dyDescent="0.3">
      <c r="A288" s="7"/>
      <c r="B288" s="7"/>
      <c r="C288" s="7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1" customHeight="1" x14ac:dyDescent="0.3">
      <c r="A289" s="7"/>
      <c r="B289" s="7"/>
      <c r="C289" s="7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1" customHeight="1" x14ac:dyDescent="0.3">
      <c r="A290" s="7"/>
      <c r="B290" s="7"/>
      <c r="C290" s="7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21" customHeight="1" x14ac:dyDescent="0.3">
      <c r="A291" s="7"/>
      <c r="B291" s="7"/>
      <c r="C291" s="7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21" customHeight="1" x14ac:dyDescent="0.3">
      <c r="A292" s="7"/>
      <c r="B292" s="7"/>
      <c r="C292" s="7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21" customHeight="1" x14ac:dyDescent="0.3">
      <c r="A293" s="7"/>
      <c r="B293" s="7"/>
      <c r="C293" s="7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1" customHeight="1" x14ac:dyDescent="0.3">
      <c r="A294" s="7"/>
      <c r="B294" s="7"/>
      <c r="C294" s="7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1" customHeight="1" x14ac:dyDescent="0.3">
      <c r="A295" s="7"/>
      <c r="B295" s="7"/>
      <c r="C295" s="7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21" customHeight="1" x14ac:dyDescent="0.3">
      <c r="A296" s="7"/>
      <c r="B296" s="7"/>
      <c r="C296" s="7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21" customHeight="1" x14ac:dyDescent="0.3">
      <c r="A297" s="7"/>
      <c r="B297" s="7"/>
      <c r="C297" s="7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21" customHeight="1" x14ac:dyDescent="0.3">
      <c r="A298" s="7"/>
      <c r="B298" s="7"/>
      <c r="C298" s="7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21" customHeight="1" x14ac:dyDescent="0.3">
      <c r="A299" s="7"/>
      <c r="B299" s="7"/>
      <c r="C299" s="7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21" customHeight="1" x14ac:dyDescent="0.3">
      <c r="A300" s="7"/>
      <c r="B300" s="7"/>
      <c r="C300" s="7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21" customHeight="1" x14ac:dyDescent="0.3">
      <c r="A301" s="7"/>
      <c r="B301" s="7"/>
      <c r="C301" s="7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21" customHeight="1" x14ac:dyDescent="0.3">
      <c r="A302" s="7"/>
      <c r="B302" s="7"/>
      <c r="C302" s="7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21" customHeight="1" x14ac:dyDescent="0.3">
      <c r="A303" s="7"/>
      <c r="B303" s="7"/>
      <c r="C303" s="7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21" customHeight="1" x14ac:dyDescent="0.3">
      <c r="A304" s="7"/>
      <c r="B304" s="7"/>
      <c r="C304" s="7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21" customHeight="1" x14ac:dyDescent="0.3">
      <c r="A305" s="7"/>
      <c r="B305" s="7"/>
      <c r="C305" s="7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1" customHeight="1" x14ac:dyDescent="0.3">
      <c r="A306" s="7"/>
      <c r="B306" s="7"/>
      <c r="C306" s="7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1" customHeight="1" x14ac:dyDescent="0.3">
      <c r="A307" s="7"/>
      <c r="B307" s="7"/>
      <c r="C307" s="7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1" customHeight="1" x14ac:dyDescent="0.3">
      <c r="A308" s="7"/>
      <c r="B308" s="7"/>
      <c r="C308" s="7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21" customHeight="1" x14ac:dyDescent="0.3">
      <c r="A309" s="7"/>
      <c r="B309" s="7"/>
      <c r="C309" s="7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21" customHeight="1" x14ac:dyDescent="0.3">
      <c r="A310" s="7"/>
      <c r="B310" s="7"/>
      <c r="C310" s="7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21" customHeight="1" x14ac:dyDescent="0.3">
      <c r="A311" s="7"/>
      <c r="B311" s="7"/>
      <c r="C311" s="7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21" customHeight="1" x14ac:dyDescent="0.3">
      <c r="A312" s="7"/>
      <c r="B312" s="7"/>
      <c r="C312" s="7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21" customHeight="1" x14ac:dyDescent="0.3">
      <c r="A313" s="7"/>
      <c r="B313" s="7"/>
      <c r="C313" s="7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21" customHeight="1" x14ac:dyDescent="0.3">
      <c r="A314" s="7"/>
      <c r="B314" s="7"/>
      <c r="C314" s="7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21" customHeight="1" x14ac:dyDescent="0.3">
      <c r="A315" s="7"/>
      <c r="B315" s="7"/>
      <c r="C315" s="7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21" customHeight="1" x14ac:dyDescent="0.3">
      <c r="A316" s="7"/>
      <c r="B316" s="7"/>
      <c r="C316" s="7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1" customHeight="1" x14ac:dyDescent="0.3">
      <c r="A317" s="7"/>
      <c r="B317" s="7"/>
      <c r="C317" s="7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1" customHeight="1" x14ac:dyDescent="0.3">
      <c r="A318" s="7"/>
      <c r="B318" s="7"/>
      <c r="C318" s="7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21" customHeight="1" x14ac:dyDescent="0.3">
      <c r="A319" s="7"/>
      <c r="B319" s="7"/>
      <c r="C319" s="7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21" customHeight="1" x14ac:dyDescent="0.3">
      <c r="A320" s="7"/>
      <c r="B320" s="7"/>
      <c r="C320" s="7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21" customHeight="1" x14ac:dyDescent="0.3">
      <c r="A321" s="7"/>
      <c r="B321" s="7"/>
      <c r="C321" s="7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1" customHeight="1" x14ac:dyDescent="0.3">
      <c r="A322" s="7"/>
      <c r="B322" s="7"/>
      <c r="C322" s="7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1" customHeight="1" x14ac:dyDescent="0.3">
      <c r="A323" s="7"/>
      <c r="B323" s="7"/>
      <c r="C323" s="7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21" customHeight="1" x14ac:dyDescent="0.3">
      <c r="A324" s="7"/>
      <c r="B324" s="7"/>
      <c r="C324" s="7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21" customHeight="1" x14ac:dyDescent="0.3">
      <c r="A325" s="7"/>
      <c r="B325" s="7"/>
      <c r="C325" s="7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21" customHeight="1" x14ac:dyDescent="0.3">
      <c r="A326" s="7"/>
      <c r="B326" s="7"/>
      <c r="C326" s="7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21" customHeight="1" x14ac:dyDescent="0.3">
      <c r="A327" s="7"/>
      <c r="B327" s="7"/>
      <c r="C327" s="7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21" customHeight="1" x14ac:dyDescent="0.3">
      <c r="A328" s="7"/>
      <c r="B328" s="7"/>
      <c r="C328" s="7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21" customHeight="1" x14ac:dyDescent="0.3">
      <c r="A329" s="7"/>
      <c r="B329" s="7"/>
      <c r="C329" s="7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21" customHeight="1" x14ac:dyDescent="0.3">
      <c r="A330" s="7"/>
      <c r="B330" s="7"/>
      <c r="C330" s="7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21" customHeight="1" x14ac:dyDescent="0.3">
      <c r="A331" s="7"/>
      <c r="B331" s="7"/>
      <c r="C331" s="7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21" customHeight="1" x14ac:dyDescent="0.3">
      <c r="A332" s="7"/>
      <c r="B332" s="7"/>
      <c r="C332" s="7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21" customHeight="1" x14ac:dyDescent="0.3">
      <c r="A333" s="7"/>
      <c r="B333" s="7"/>
      <c r="C333" s="7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21" customHeight="1" x14ac:dyDescent="0.3">
      <c r="A334" s="7"/>
      <c r="B334" s="7"/>
      <c r="C334" s="7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1" customHeight="1" x14ac:dyDescent="0.3">
      <c r="A335" s="7"/>
      <c r="B335" s="7"/>
      <c r="C335" s="7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1" customHeight="1" x14ac:dyDescent="0.3">
      <c r="A336" s="7"/>
      <c r="B336" s="7"/>
      <c r="C336" s="7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1" customHeight="1" x14ac:dyDescent="0.3">
      <c r="A337" s="7"/>
      <c r="B337" s="7"/>
      <c r="C337" s="7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21" customHeight="1" x14ac:dyDescent="0.3">
      <c r="A338" s="7"/>
      <c r="B338" s="7"/>
      <c r="C338" s="7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21" customHeight="1" x14ac:dyDescent="0.3">
      <c r="A339" s="7"/>
      <c r="B339" s="7"/>
      <c r="C339" s="7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21" customHeight="1" x14ac:dyDescent="0.3">
      <c r="A340" s="7"/>
      <c r="B340" s="7"/>
      <c r="C340" s="7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21" customHeight="1" x14ac:dyDescent="0.3">
      <c r="A341" s="7"/>
      <c r="B341" s="7"/>
      <c r="C341" s="7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21" customHeight="1" x14ac:dyDescent="0.3">
      <c r="A342" s="7"/>
      <c r="B342" s="7"/>
      <c r="C342" s="7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21" customHeight="1" x14ac:dyDescent="0.3">
      <c r="A343" s="7"/>
      <c r="B343" s="7"/>
      <c r="C343" s="7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21" customHeight="1" x14ac:dyDescent="0.3">
      <c r="A344" s="7"/>
      <c r="B344" s="7"/>
      <c r="C344" s="7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21" customHeight="1" x14ac:dyDescent="0.3">
      <c r="A345" s="7"/>
      <c r="B345" s="7"/>
      <c r="C345" s="7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21" customHeight="1" x14ac:dyDescent="0.3">
      <c r="A346" s="7"/>
      <c r="B346" s="7"/>
      <c r="C346" s="7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21" customHeight="1" x14ac:dyDescent="0.3">
      <c r="A347" s="7"/>
      <c r="B347" s="7"/>
      <c r="C347" s="7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21" customHeight="1" x14ac:dyDescent="0.3">
      <c r="A348" s="7"/>
      <c r="B348" s="7"/>
      <c r="C348" s="7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21" customHeight="1" x14ac:dyDescent="0.3">
      <c r="A349" s="7"/>
      <c r="B349" s="7"/>
      <c r="C349" s="7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21" customHeight="1" x14ac:dyDescent="0.3">
      <c r="A350" s="7"/>
      <c r="B350" s="7"/>
      <c r="C350" s="7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21" customHeight="1" x14ac:dyDescent="0.3">
      <c r="A351" s="7"/>
      <c r="B351" s="7"/>
      <c r="C351" s="7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21" customHeight="1" x14ac:dyDescent="0.3">
      <c r="A352" s="7"/>
      <c r="B352" s="7"/>
      <c r="C352" s="7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21" customHeight="1" x14ac:dyDescent="0.3">
      <c r="A353" s="7"/>
      <c r="B353" s="7"/>
      <c r="C353" s="7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21" customHeight="1" x14ac:dyDescent="0.3">
      <c r="A354" s="7"/>
      <c r="B354" s="7"/>
      <c r="C354" s="7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21" customHeight="1" x14ac:dyDescent="0.3">
      <c r="A355" s="7"/>
      <c r="B355" s="7"/>
      <c r="C355" s="7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21" customHeight="1" x14ac:dyDescent="0.3">
      <c r="A356" s="7"/>
      <c r="B356" s="7"/>
      <c r="C356" s="7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21" customHeight="1" x14ac:dyDescent="0.3">
      <c r="A357" s="7"/>
      <c r="B357" s="7"/>
      <c r="C357" s="7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21" customHeight="1" x14ac:dyDescent="0.3">
      <c r="A358" s="7"/>
      <c r="B358" s="7"/>
      <c r="C358" s="7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21" customHeight="1" x14ac:dyDescent="0.3">
      <c r="A359" s="7"/>
      <c r="B359" s="7"/>
      <c r="C359" s="7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21" customHeight="1" x14ac:dyDescent="0.3">
      <c r="A360" s="7"/>
      <c r="B360" s="7"/>
      <c r="C360" s="7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21" customHeight="1" x14ac:dyDescent="0.3">
      <c r="A361" s="7"/>
      <c r="B361" s="7"/>
      <c r="C361" s="7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21" customHeight="1" x14ac:dyDescent="0.3">
      <c r="A362" s="7"/>
      <c r="B362" s="7"/>
      <c r="C362" s="7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21" customHeight="1" x14ac:dyDescent="0.3">
      <c r="A363" s="7"/>
      <c r="B363" s="7"/>
      <c r="C363" s="7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21" customHeight="1" x14ac:dyDescent="0.3">
      <c r="A364" s="7"/>
      <c r="B364" s="7"/>
      <c r="C364" s="7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21" customHeight="1" x14ac:dyDescent="0.3">
      <c r="A365" s="7"/>
      <c r="B365" s="7"/>
      <c r="C365" s="7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21" customHeight="1" x14ac:dyDescent="0.3">
      <c r="A366" s="7"/>
      <c r="B366" s="7"/>
      <c r="C366" s="7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21" customHeight="1" x14ac:dyDescent="0.3">
      <c r="A367" s="7"/>
      <c r="B367" s="7"/>
      <c r="C367" s="7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21" customHeight="1" x14ac:dyDescent="0.3">
      <c r="A368" s="7"/>
      <c r="B368" s="7"/>
      <c r="C368" s="7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21" customHeight="1" x14ac:dyDescent="0.3">
      <c r="A369" s="7"/>
      <c r="B369" s="7"/>
      <c r="C369" s="7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21" customHeight="1" x14ac:dyDescent="0.3">
      <c r="A370" s="7"/>
      <c r="B370" s="7"/>
      <c r="C370" s="7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21" customHeight="1" x14ac:dyDescent="0.3">
      <c r="A371" s="7"/>
      <c r="B371" s="7"/>
      <c r="C371" s="7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21" customHeight="1" x14ac:dyDescent="0.3">
      <c r="A372" s="7"/>
      <c r="B372" s="7"/>
      <c r="C372" s="7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21" customHeight="1" x14ac:dyDescent="0.3">
      <c r="A373" s="7"/>
      <c r="B373" s="7"/>
      <c r="C373" s="7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21" customHeight="1" x14ac:dyDescent="0.3">
      <c r="A374" s="7"/>
      <c r="B374" s="7"/>
      <c r="C374" s="7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21" customHeight="1" x14ac:dyDescent="0.3">
      <c r="A375" s="7"/>
      <c r="B375" s="7"/>
      <c r="C375" s="7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21" customHeight="1" x14ac:dyDescent="0.3">
      <c r="A376" s="7"/>
      <c r="B376" s="7"/>
      <c r="C376" s="7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21" customHeight="1" x14ac:dyDescent="0.3">
      <c r="A377" s="7"/>
      <c r="B377" s="7"/>
      <c r="C377" s="7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21" customHeight="1" x14ac:dyDescent="0.3">
      <c r="A378" s="7"/>
      <c r="B378" s="7"/>
      <c r="C378" s="7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21" customHeight="1" x14ac:dyDescent="0.3">
      <c r="A379" s="7"/>
      <c r="B379" s="7"/>
      <c r="C379" s="7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21" customHeight="1" x14ac:dyDescent="0.3">
      <c r="A380" s="7"/>
      <c r="B380" s="7"/>
      <c r="C380" s="7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21" customHeight="1" x14ac:dyDescent="0.3">
      <c r="A381" s="7"/>
      <c r="B381" s="7"/>
      <c r="C381" s="7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21" customHeight="1" x14ac:dyDescent="0.3">
      <c r="A382" s="7"/>
      <c r="B382" s="7"/>
      <c r="C382" s="7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21" customHeight="1" x14ac:dyDescent="0.3">
      <c r="A383" s="7"/>
      <c r="B383" s="7"/>
      <c r="C383" s="7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21" customHeight="1" x14ac:dyDescent="0.3">
      <c r="A384" s="7"/>
      <c r="B384" s="7"/>
      <c r="C384" s="7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21" customHeight="1" x14ac:dyDescent="0.3">
      <c r="A385" s="7"/>
      <c r="B385" s="7"/>
      <c r="C385" s="7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21" customHeight="1" x14ac:dyDescent="0.3">
      <c r="A386" s="7"/>
      <c r="B386" s="7"/>
      <c r="C386" s="7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21" customHeight="1" x14ac:dyDescent="0.3">
      <c r="A387" s="7"/>
      <c r="B387" s="7"/>
      <c r="C387" s="7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21" customHeight="1" x14ac:dyDescent="0.3">
      <c r="A388" s="7"/>
      <c r="B388" s="7"/>
      <c r="C388" s="7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21" customHeight="1" x14ac:dyDescent="0.3">
      <c r="A389" s="7"/>
      <c r="B389" s="7"/>
      <c r="C389" s="7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21" customHeight="1" x14ac:dyDescent="0.3">
      <c r="A390" s="7"/>
      <c r="B390" s="7"/>
      <c r="C390" s="7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21" customHeight="1" x14ac:dyDescent="0.3">
      <c r="A391" s="7"/>
      <c r="B391" s="7"/>
      <c r="C391" s="7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21" customHeight="1" x14ac:dyDescent="0.3">
      <c r="A392" s="7"/>
      <c r="B392" s="7"/>
      <c r="C392" s="7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21" customHeight="1" x14ac:dyDescent="0.3">
      <c r="A393" s="7"/>
      <c r="B393" s="7"/>
      <c r="C393" s="7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21" customHeight="1" x14ac:dyDescent="0.3">
      <c r="A394" s="7"/>
      <c r="B394" s="7"/>
      <c r="C394" s="7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21" customHeight="1" x14ac:dyDescent="0.3">
      <c r="A395" s="7"/>
      <c r="B395" s="7"/>
      <c r="C395" s="7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21" customHeight="1" x14ac:dyDescent="0.3">
      <c r="A396" s="7"/>
      <c r="B396" s="7"/>
      <c r="C396" s="7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21" customHeight="1" x14ac:dyDescent="0.3">
      <c r="A397" s="7"/>
      <c r="B397" s="7"/>
      <c r="C397" s="7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21" customHeight="1" x14ac:dyDescent="0.3">
      <c r="A398" s="7"/>
      <c r="B398" s="7"/>
      <c r="C398" s="7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21" customHeight="1" x14ac:dyDescent="0.3">
      <c r="A399" s="7"/>
      <c r="B399" s="7"/>
      <c r="C399" s="7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21" customHeight="1" x14ac:dyDescent="0.3">
      <c r="A400" s="7"/>
      <c r="B400" s="7"/>
      <c r="C400" s="7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21" customHeight="1" x14ac:dyDescent="0.3">
      <c r="A401" s="7"/>
      <c r="B401" s="7"/>
      <c r="C401" s="7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21" customHeight="1" x14ac:dyDescent="0.3">
      <c r="A402" s="7"/>
      <c r="B402" s="7"/>
      <c r="C402" s="7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21" customHeight="1" x14ac:dyDescent="0.3">
      <c r="A403" s="7"/>
      <c r="B403" s="7"/>
      <c r="C403" s="7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21" customHeight="1" x14ac:dyDescent="0.3">
      <c r="A404" s="7"/>
      <c r="B404" s="7"/>
      <c r="C404" s="7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21" customHeight="1" x14ac:dyDescent="0.3">
      <c r="A405" s="7"/>
      <c r="B405" s="7"/>
      <c r="C405" s="7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21" customHeight="1" x14ac:dyDescent="0.3">
      <c r="A406" s="7"/>
      <c r="B406" s="7"/>
      <c r="C406" s="7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21" customHeight="1" x14ac:dyDescent="0.3">
      <c r="A407" s="7"/>
      <c r="B407" s="7"/>
      <c r="C407" s="7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21" customHeight="1" x14ac:dyDescent="0.3">
      <c r="A408" s="7"/>
      <c r="B408" s="7"/>
      <c r="C408" s="7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21" customHeight="1" x14ac:dyDescent="0.3">
      <c r="A409" s="7"/>
      <c r="B409" s="7"/>
      <c r="C409" s="7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21" customHeight="1" x14ac:dyDescent="0.3">
      <c r="A410" s="7"/>
      <c r="B410" s="7"/>
      <c r="C410" s="7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21" customHeight="1" x14ac:dyDescent="0.3">
      <c r="A411" s="7"/>
      <c r="B411" s="7"/>
      <c r="C411" s="7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21" customHeight="1" x14ac:dyDescent="0.3">
      <c r="A412" s="7"/>
      <c r="B412" s="7"/>
      <c r="C412" s="7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21" customHeight="1" x14ac:dyDescent="0.3">
      <c r="A413" s="7"/>
      <c r="B413" s="7"/>
      <c r="C413" s="7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21" customHeight="1" x14ac:dyDescent="0.3">
      <c r="A414" s="7"/>
      <c r="B414" s="7"/>
      <c r="C414" s="7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21" customHeight="1" x14ac:dyDescent="0.3">
      <c r="A415" s="7"/>
      <c r="B415" s="7"/>
      <c r="C415" s="7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21" customHeight="1" x14ac:dyDescent="0.3">
      <c r="A416" s="7"/>
      <c r="B416" s="7"/>
      <c r="C416" s="7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21" customHeight="1" x14ac:dyDescent="0.3">
      <c r="A417" s="7"/>
      <c r="B417" s="7"/>
      <c r="C417" s="7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21" customHeight="1" x14ac:dyDescent="0.3">
      <c r="A418" s="7"/>
      <c r="B418" s="7"/>
      <c r="C418" s="7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21" customHeight="1" x14ac:dyDescent="0.3">
      <c r="A419" s="7"/>
      <c r="B419" s="7"/>
      <c r="C419" s="7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21" customHeight="1" x14ac:dyDescent="0.3">
      <c r="A420" s="7"/>
      <c r="B420" s="7"/>
      <c r="C420" s="7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21" customHeight="1" x14ac:dyDescent="0.3">
      <c r="A421" s="7"/>
      <c r="B421" s="7"/>
      <c r="C421" s="7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21" customHeight="1" x14ac:dyDescent="0.3">
      <c r="A422" s="7"/>
      <c r="B422" s="7"/>
      <c r="C422" s="7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21" customHeight="1" x14ac:dyDescent="0.3">
      <c r="A423" s="7"/>
      <c r="B423" s="7"/>
      <c r="C423" s="7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21" customHeight="1" x14ac:dyDescent="0.3">
      <c r="A424" s="7"/>
      <c r="B424" s="7"/>
      <c r="C424" s="7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21" customHeight="1" x14ac:dyDescent="0.3">
      <c r="A425" s="7"/>
      <c r="B425" s="7"/>
      <c r="C425" s="7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21" customHeight="1" x14ac:dyDescent="0.3">
      <c r="A426" s="7"/>
      <c r="B426" s="7"/>
      <c r="C426" s="7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21" customHeight="1" x14ac:dyDescent="0.3">
      <c r="A427" s="7"/>
      <c r="B427" s="7"/>
      <c r="C427" s="7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21" customHeight="1" x14ac:dyDescent="0.3">
      <c r="A428" s="7"/>
      <c r="B428" s="7"/>
      <c r="C428" s="7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21" customHeight="1" x14ac:dyDescent="0.3">
      <c r="A429" s="7"/>
      <c r="B429" s="7"/>
      <c r="C429" s="7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21" customHeight="1" x14ac:dyDescent="0.3">
      <c r="A430" s="7"/>
      <c r="B430" s="7"/>
      <c r="C430" s="7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21" customHeight="1" x14ac:dyDescent="0.3">
      <c r="A431" s="7"/>
      <c r="B431" s="7"/>
      <c r="C431" s="7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21" customHeight="1" x14ac:dyDescent="0.3">
      <c r="A432" s="7"/>
      <c r="B432" s="7"/>
      <c r="C432" s="7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21" customHeight="1" x14ac:dyDescent="0.3">
      <c r="A433" s="7"/>
      <c r="B433" s="7"/>
      <c r="C433" s="7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21" customHeight="1" x14ac:dyDescent="0.3">
      <c r="A434" s="7"/>
      <c r="B434" s="7"/>
      <c r="C434" s="7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21" customHeight="1" x14ac:dyDescent="0.3">
      <c r="A435" s="7"/>
      <c r="B435" s="7"/>
      <c r="C435" s="7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21" customHeight="1" x14ac:dyDescent="0.3">
      <c r="A436" s="7"/>
      <c r="B436" s="7"/>
      <c r="C436" s="7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21" customHeight="1" x14ac:dyDescent="0.3">
      <c r="A437" s="7"/>
      <c r="B437" s="7"/>
      <c r="C437" s="7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21" customHeight="1" x14ac:dyDescent="0.3">
      <c r="A438" s="7"/>
      <c r="B438" s="7"/>
      <c r="C438" s="7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21" customHeight="1" x14ac:dyDescent="0.3">
      <c r="A439" s="7"/>
      <c r="B439" s="7"/>
      <c r="C439" s="7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21" customHeight="1" x14ac:dyDescent="0.3">
      <c r="A440" s="7"/>
      <c r="B440" s="7"/>
      <c r="C440" s="7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21" customHeight="1" x14ac:dyDescent="0.3">
      <c r="A441" s="7"/>
      <c r="B441" s="7"/>
      <c r="C441" s="7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21" customHeight="1" x14ac:dyDescent="0.3">
      <c r="A442" s="7"/>
      <c r="B442" s="7"/>
      <c r="C442" s="7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21" customHeight="1" x14ac:dyDescent="0.3">
      <c r="A443" s="7"/>
      <c r="B443" s="7"/>
      <c r="C443" s="7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21" customHeight="1" x14ac:dyDescent="0.3">
      <c r="A444" s="7"/>
      <c r="B444" s="7"/>
      <c r="C444" s="7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21" customHeight="1" x14ac:dyDescent="0.3">
      <c r="A445" s="7"/>
      <c r="B445" s="7"/>
      <c r="C445" s="7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21" customHeight="1" x14ac:dyDescent="0.3">
      <c r="A446" s="7"/>
      <c r="B446" s="7"/>
      <c r="C446" s="7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21" customHeight="1" x14ac:dyDescent="0.3">
      <c r="A447" s="7"/>
      <c r="B447" s="7"/>
      <c r="C447" s="7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21" customHeight="1" x14ac:dyDescent="0.3">
      <c r="A448" s="7"/>
      <c r="B448" s="7"/>
      <c r="C448" s="7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21" customHeight="1" x14ac:dyDescent="0.3">
      <c r="A449" s="7"/>
      <c r="B449" s="7"/>
      <c r="C449" s="7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21" customHeight="1" x14ac:dyDescent="0.3">
      <c r="A450" s="7"/>
      <c r="B450" s="7"/>
      <c r="C450" s="7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21" customHeight="1" x14ac:dyDescent="0.3">
      <c r="A451" s="7"/>
      <c r="B451" s="7"/>
      <c r="C451" s="7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21" customHeight="1" x14ac:dyDescent="0.3">
      <c r="A452" s="7"/>
      <c r="B452" s="7"/>
      <c r="C452" s="7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21" customHeight="1" x14ac:dyDescent="0.3">
      <c r="A453" s="7"/>
      <c r="B453" s="7"/>
      <c r="C453" s="7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21" customHeight="1" x14ac:dyDescent="0.3">
      <c r="A454" s="7"/>
      <c r="B454" s="7"/>
      <c r="C454" s="7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21" customHeight="1" x14ac:dyDescent="0.3">
      <c r="A455" s="7"/>
      <c r="B455" s="7"/>
      <c r="C455" s="7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21" customHeight="1" x14ac:dyDescent="0.3">
      <c r="A456" s="7"/>
      <c r="B456" s="7"/>
      <c r="C456" s="7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21" customHeight="1" x14ac:dyDescent="0.3">
      <c r="A457" s="7"/>
      <c r="B457" s="7"/>
      <c r="C457" s="7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21" customHeight="1" x14ac:dyDescent="0.3">
      <c r="A458" s="7"/>
      <c r="B458" s="7"/>
      <c r="C458" s="7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21" customHeight="1" x14ac:dyDescent="0.3">
      <c r="A459" s="7"/>
      <c r="B459" s="7"/>
      <c r="C459" s="7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21" customHeight="1" x14ac:dyDescent="0.3">
      <c r="A460" s="7"/>
      <c r="B460" s="7"/>
      <c r="C460" s="7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21" customHeight="1" x14ac:dyDescent="0.3">
      <c r="A461" s="7"/>
      <c r="B461" s="7"/>
      <c r="C461" s="7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21" customHeight="1" x14ac:dyDescent="0.3">
      <c r="A462" s="7"/>
      <c r="B462" s="7"/>
      <c r="C462" s="7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21" customHeight="1" x14ac:dyDescent="0.3">
      <c r="A463" s="7"/>
      <c r="B463" s="7"/>
      <c r="C463" s="7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21" customHeight="1" x14ac:dyDescent="0.3">
      <c r="A464" s="7"/>
      <c r="B464" s="7"/>
      <c r="C464" s="7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21" customHeight="1" x14ac:dyDescent="0.3">
      <c r="A465" s="7"/>
      <c r="B465" s="7"/>
      <c r="C465" s="7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21" customHeight="1" x14ac:dyDescent="0.3">
      <c r="A466" s="7"/>
      <c r="B466" s="7"/>
      <c r="C466" s="7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21" customHeight="1" x14ac:dyDescent="0.3">
      <c r="A467" s="7"/>
      <c r="B467" s="7"/>
      <c r="C467" s="7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21" customHeight="1" x14ac:dyDescent="0.3">
      <c r="A468" s="7"/>
      <c r="B468" s="7"/>
      <c r="C468" s="7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21" customHeight="1" x14ac:dyDescent="0.3">
      <c r="A469" s="7"/>
      <c r="B469" s="7"/>
      <c r="C469" s="7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21" customHeight="1" x14ac:dyDescent="0.3">
      <c r="A470" s="7"/>
      <c r="B470" s="7"/>
      <c r="C470" s="7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21" customHeight="1" x14ac:dyDescent="0.3">
      <c r="A471" s="7"/>
      <c r="B471" s="7"/>
      <c r="C471" s="7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21" customHeight="1" x14ac:dyDescent="0.3">
      <c r="A472" s="7"/>
      <c r="B472" s="7"/>
      <c r="C472" s="7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21" customHeight="1" x14ac:dyDescent="0.3">
      <c r="A473" s="7"/>
      <c r="B473" s="7"/>
      <c r="C473" s="7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21" customHeight="1" x14ac:dyDescent="0.3">
      <c r="A474" s="7"/>
      <c r="B474" s="7"/>
      <c r="C474" s="7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21" customHeight="1" x14ac:dyDescent="0.3">
      <c r="A475" s="7"/>
      <c r="B475" s="7"/>
      <c r="C475" s="7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21" customHeight="1" x14ac:dyDescent="0.3">
      <c r="A476" s="7"/>
      <c r="B476" s="7"/>
      <c r="C476" s="7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21" customHeight="1" x14ac:dyDescent="0.3">
      <c r="A477" s="7"/>
      <c r="B477" s="7"/>
      <c r="C477" s="7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21" customHeight="1" x14ac:dyDescent="0.3">
      <c r="A478" s="7"/>
      <c r="B478" s="7"/>
      <c r="C478" s="7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21" customHeight="1" x14ac:dyDescent="0.3">
      <c r="A479" s="7"/>
      <c r="B479" s="7"/>
      <c r="C479" s="7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21" customHeight="1" x14ac:dyDescent="0.3">
      <c r="A480" s="7"/>
      <c r="B480" s="7"/>
      <c r="C480" s="7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21" customHeight="1" x14ac:dyDescent="0.3">
      <c r="A481" s="7"/>
      <c r="B481" s="7"/>
      <c r="C481" s="7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21" customHeight="1" x14ac:dyDescent="0.3">
      <c r="A482" s="7"/>
      <c r="B482" s="7"/>
      <c r="C482" s="7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21" customHeight="1" x14ac:dyDescent="0.3">
      <c r="A483" s="7"/>
      <c r="B483" s="7"/>
      <c r="C483" s="7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21" customHeight="1" x14ac:dyDescent="0.3">
      <c r="A484" s="7"/>
      <c r="B484" s="7"/>
      <c r="C484" s="7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21" customHeight="1" x14ac:dyDescent="0.3">
      <c r="A485" s="7"/>
      <c r="B485" s="7"/>
      <c r="C485" s="7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21" customHeight="1" x14ac:dyDescent="0.3">
      <c r="A486" s="7"/>
      <c r="B486" s="7"/>
      <c r="C486" s="7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21" customHeight="1" x14ac:dyDescent="0.3">
      <c r="A487" s="7"/>
      <c r="B487" s="7"/>
      <c r="C487" s="7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21" customHeight="1" x14ac:dyDescent="0.3">
      <c r="A488" s="7"/>
      <c r="B488" s="7"/>
      <c r="C488" s="7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21" customHeight="1" x14ac:dyDescent="0.3">
      <c r="A489" s="7"/>
      <c r="B489" s="7"/>
      <c r="C489" s="7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21" customHeight="1" x14ac:dyDescent="0.3">
      <c r="A490" s="7"/>
      <c r="B490" s="7"/>
      <c r="C490" s="7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21" customHeight="1" x14ac:dyDescent="0.3">
      <c r="A491" s="7"/>
      <c r="B491" s="7"/>
      <c r="C491" s="7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21" customHeight="1" x14ac:dyDescent="0.3">
      <c r="A492" s="7"/>
      <c r="B492" s="7"/>
      <c r="C492" s="7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21" customHeight="1" x14ac:dyDescent="0.3">
      <c r="A493" s="7"/>
      <c r="B493" s="7"/>
      <c r="C493" s="7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21" customHeight="1" x14ac:dyDescent="0.3">
      <c r="A494" s="7"/>
      <c r="B494" s="7"/>
      <c r="C494" s="7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21" customHeight="1" x14ac:dyDescent="0.3">
      <c r="A495" s="7"/>
      <c r="B495" s="7"/>
      <c r="C495" s="7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21" customHeight="1" x14ac:dyDescent="0.3">
      <c r="A496" s="7"/>
      <c r="B496" s="7"/>
      <c r="C496" s="7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21" customHeight="1" x14ac:dyDescent="0.3">
      <c r="A497" s="7"/>
      <c r="B497" s="7"/>
      <c r="C497" s="7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21" customHeight="1" x14ac:dyDescent="0.3">
      <c r="A498" s="7"/>
      <c r="B498" s="7"/>
      <c r="C498" s="7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21" customHeight="1" x14ac:dyDescent="0.3">
      <c r="A499" s="7"/>
      <c r="B499" s="7"/>
      <c r="C499" s="7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21" customHeight="1" x14ac:dyDescent="0.3">
      <c r="A500" s="7"/>
      <c r="B500" s="7"/>
      <c r="C500" s="7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21" customHeight="1" x14ac:dyDescent="0.3">
      <c r="A501" s="7"/>
      <c r="B501" s="7"/>
      <c r="C501" s="7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21" customHeight="1" x14ac:dyDescent="0.3">
      <c r="A502" s="7"/>
      <c r="B502" s="7"/>
      <c r="C502" s="7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21" customHeight="1" x14ac:dyDescent="0.3">
      <c r="A503" s="7"/>
      <c r="B503" s="7"/>
      <c r="C503" s="7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21" customHeight="1" x14ac:dyDescent="0.3">
      <c r="A504" s="7"/>
      <c r="B504" s="7"/>
      <c r="C504" s="7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21" customHeight="1" x14ac:dyDescent="0.3">
      <c r="A505" s="7"/>
      <c r="B505" s="7"/>
      <c r="C505" s="7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21" customHeight="1" x14ac:dyDescent="0.3">
      <c r="A506" s="7"/>
      <c r="B506" s="7"/>
      <c r="C506" s="7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21" customHeight="1" x14ac:dyDescent="0.3">
      <c r="A507" s="7"/>
      <c r="B507" s="7"/>
      <c r="C507" s="7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21" customHeight="1" x14ac:dyDescent="0.3">
      <c r="A508" s="7"/>
      <c r="B508" s="7"/>
      <c r="C508" s="7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21" customHeight="1" x14ac:dyDescent="0.3">
      <c r="A509" s="7"/>
      <c r="B509" s="7"/>
      <c r="C509" s="7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21" customHeight="1" x14ac:dyDescent="0.3">
      <c r="A510" s="7"/>
      <c r="B510" s="7"/>
      <c r="C510" s="7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21" customHeight="1" x14ac:dyDescent="0.3">
      <c r="A511" s="7"/>
      <c r="B511" s="7"/>
      <c r="C511" s="7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21" customHeight="1" x14ac:dyDescent="0.3">
      <c r="A512" s="7"/>
      <c r="B512" s="7"/>
      <c r="C512" s="7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21" customHeight="1" x14ac:dyDescent="0.3">
      <c r="A513" s="7"/>
      <c r="B513" s="7"/>
      <c r="C513" s="7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21" customHeight="1" x14ac:dyDescent="0.3">
      <c r="A514" s="7"/>
      <c r="B514" s="7"/>
      <c r="C514" s="7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21" customHeight="1" x14ac:dyDescent="0.3">
      <c r="A515" s="7"/>
      <c r="B515" s="7"/>
      <c r="C515" s="7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21" customHeight="1" x14ac:dyDescent="0.3">
      <c r="A516" s="7"/>
      <c r="B516" s="7"/>
      <c r="C516" s="7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21" customHeight="1" x14ac:dyDescent="0.3">
      <c r="A517" s="7"/>
      <c r="B517" s="7"/>
      <c r="C517" s="7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21" customHeight="1" x14ac:dyDescent="0.3">
      <c r="A518" s="7"/>
      <c r="B518" s="7"/>
      <c r="C518" s="7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21" customHeight="1" x14ac:dyDescent="0.3">
      <c r="A519" s="7"/>
      <c r="B519" s="7"/>
      <c r="C519" s="7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21" customHeight="1" x14ac:dyDescent="0.3">
      <c r="A520" s="7"/>
      <c r="B520" s="7"/>
      <c r="C520" s="7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21" customHeight="1" x14ac:dyDescent="0.3">
      <c r="A521" s="7"/>
      <c r="B521" s="7"/>
      <c r="C521" s="7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21" customHeight="1" x14ac:dyDescent="0.3">
      <c r="A522" s="7"/>
      <c r="B522" s="7"/>
      <c r="C522" s="7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21" customHeight="1" x14ac:dyDescent="0.3">
      <c r="A523" s="7"/>
      <c r="B523" s="7"/>
      <c r="C523" s="7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21" customHeight="1" x14ac:dyDescent="0.3">
      <c r="A524" s="7"/>
      <c r="B524" s="7"/>
      <c r="C524" s="7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21" customHeight="1" x14ac:dyDescent="0.3">
      <c r="A525" s="7"/>
      <c r="B525" s="7"/>
      <c r="C525" s="7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21" customHeight="1" x14ac:dyDescent="0.3">
      <c r="A526" s="7"/>
      <c r="B526" s="7"/>
      <c r="C526" s="7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21" customHeight="1" x14ac:dyDescent="0.3">
      <c r="A527" s="7"/>
      <c r="B527" s="7"/>
      <c r="C527" s="7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21" customHeight="1" x14ac:dyDescent="0.3">
      <c r="A528" s="7"/>
      <c r="B528" s="7"/>
      <c r="C528" s="7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21" customHeight="1" x14ac:dyDescent="0.3">
      <c r="A529" s="7"/>
      <c r="B529" s="7"/>
      <c r="C529" s="7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21" customHeight="1" x14ac:dyDescent="0.3">
      <c r="A530" s="7"/>
      <c r="B530" s="7"/>
      <c r="C530" s="7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21" customHeight="1" x14ac:dyDescent="0.3">
      <c r="A531" s="7"/>
      <c r="B531" s="7"/>
      <c r="C531" s="7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21" customHeight="1" x14ac:dyDescent="0.3">
      <c r="A532" s="7"/>
      <c r="B532" s="7"/>
      <c r="C532" s="7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21" customHeight="1" x14ac:dyDescent="0.3">
      <c r="A533" s="7"/>
      <c r="B533" s="7"/>
      <c r="C533" s="7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21" customHeight="1" x14ac:dyDescent="0.3">
      <c r="A534" s="7"/>
      <c r="B534" s="7"/>
      <c r="C534" s="7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21" customHeight="1" x14ac:dyDescent="0.3">
      <c r="A535" s="7"/>
      <c r="B535" s="7"/>
      <c r="C535" s="7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21" customHeight="1" x14ac:dyDescent="0.3">
      <c r="A536" s="7"/>
      <c r="B536" s="7"/>
      <c r="C536" s="7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21" customHeight="1" x14ac:dyDescent="0.3">
      <c r="A537" s="7"/>
      <c r="B537" s="7"/>
      <c r="C537" s="7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21" customHeight="1" x14ac:dyDescent="0.3">
      <c r="A538" s="7"/>
      <c r="B538" s="7"/>
      <c r="C538" s="7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21" customHeight="1" x14ac:dyDescent="0.3">
      <c r="A539" s="7"/>
      <c r="B539" s="7"/>
      <c r="C539" s="7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21" customHeight="1" x14ac:dyDescent="0.3">
      <c r="A540" s="7"/>
      <c r="B540" s="7"/>
      <c r="C540" s="7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21" customHeight="1" x14ac:dyDescent="0.3">
      <c r="A541" s="7"/>
      <c r="B541" s="7"/>
      <c r="C541" s="7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21" customHeight="1" x14ac:dyDescent="0.3">
      <c r="A542" s="7"/>
      <c r="B542" s="7"/>
      <c r="C542" s="7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21" customHeight="1" x14ac:dyDescent="0.3">
      <c r="A543" s="7"/>
      <c r="B543" s="7"/>
      <c r="C543" s="7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21" customHeight="1" x14ac:dyDescent="0.3">
      <c r="A544" s="7"/>
      <c r="B544" s="7"/>
      <c r="C544" s="7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21" customHeight="1" x14ac:dyDescent="0.3">
      <c r="A545" s="7"/>
      <c r="B545" s="7"/>
      <c r="C545" s="7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21" customHeight="1" x14ac:dyDescent="0.3">
      <c r="A546" s="7"/>
      <c r="B546" s="7"/>
      <c r="C546" s="7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21" customHeight="1" x14ac:dyDescent="0.3">
      <c r="A547" s="7"/>
      <c r="B547" s="7"/>
      <c r="C547" s="7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21" customHeight="1" x14ac:dyDescent="0.3">
      <c r="A548" s="7"/>
      <c r="B548" s="7"/>
      <c r="C548" s="7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21" customHeight="1" x14ac:dyDescent="0.3">
      <c r="A549" s="7"/>
      <c r="B549" s="7"/>
      <c r="C549" s="7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21" customHeight="1" x14ac:dyDescent="0.3">
      <c r="A550" s="7"/>
      <c r="B550" s="7"/>
      <c r="C550" s="7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21" customHeight="1" x14ac:dyDescent="0.3">
      <c r="A551" s="7"/>
      <c r="B551" s="7"/>
      <c r="C551" s="7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21" customHeight="1" x14ac:dyDescent="0.3">
      <c r="A552" s="7"/>
      <c r="B552" s="7"/>
      <c r="C552" s="7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21" customHeight="1" x14ac:dyDescent="0.3">
      <c r="A553" s="7"/>
      <c r="B553" s="7"/>
      <c r="C553" s="7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21" customHeight="1" x14ac:dyDescent="0.3">
      <c r="A554" s="7"/>
      <c r="B554" s="7"/>
      <c r="C554" s="7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21" customHeight="1" x14ac:dyDescent="0.3">
      <c r="A555" s="7"/>
      <c r="B555" s="7"/>
      <c r="C555" s="7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21" customHeight="1" x14ac:dyDescent="0.3">
      <c r="A556" s="7"/>
      <c r="B556" s="7"/>
      <c r="C556" s="7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21" customHeight="1" x14ac:dyDescent="0.3">
      <c r="A557" s="7"/>
      <c r="B557" s="7"/>
      <c r="C557" s="7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21" customHeight="1" x14ac:dyDescent="0.3">
      <c r="A558" s="7"/>
      <c r="B558" s="7"/>
      <c r="C558" s="7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21" customHeight="1" x14ac:dyDescent="0.3">
      <c r="A559" s="7"/>
      <c r="B559" s="7"/>
      <c r="C559" s="7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21" customHeight="1" x14ac:dyDescent="0.3">
      <c r="A560" s="7"/>
      <c r="B560" s="7"/>
      <c r="C560" s="7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21" customHeight="1" x14ac:dyDescent="0.3">
      <c r="A561" s="7"/>
      <c r="B561" s="7"/>
      <c r="C561" s="7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21" customHeight="1" x14ac:dyDescent="0.3">
      <c r="A562" s="7"/>
      <c r="B562" s="7"/>
      <c r="C562" s="7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21" customHeight="1" x14ac:dyDescent="0.3">
      <c r="A563" s="7"/>
      <c r="B563" s="7"/>
      <c r="C563" s="7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21" customHeight="1" x14ac:dyDescent="0.3">
      <c r="A564" s="7"/>
      <c r="B564" s="7"/>
      <c r="C564" s="7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21" customHeight="1" x14ac:dyDescent="0.3">
      <c r="A565" s="7"/>
      <c r="B565" s="7"/>
      <c r="C565" s="7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21" customHeight="1" x14ac:dyDescent="0.3">
      <c r="A566" s="7"/>
      <c r="B566" s="7"/>
      <c r="C566" s="7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21" customHeight="1" x14ac:dyDescent="0.3">
      <c r="A567" s="7"/>
      <c r="B567" s="7"/>
      <c r="C567" s="7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21" customHeight="1" x14ac:dyDescent="0.3">
      <c r="A568" s="7"/>
      <c r="B568" s="7"/>
      <c r="C568" s="7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21" customHeight="1" x14ac:dyDescent="0.3">
      <c r="A569" s="7"/>
      <c r="B569" s="7"/>
      <c r="C569" s="7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21" customHeight="1" x14ac:dyDescent="0.3">
      <c r="A570" s="7"/>
      <c r="B570" s="7"/>
      <c r="C570" s="7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21" customHeight="1" x14ac:dyDescent="0.3">
      <c r="A571" s="7"/>
      <c r="B571" s="7"/>
      <c r="C571" s="7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21" customHeight="1" x14ac:dyDescent="0.3">
      <c r="A572" s="7"/>
      <c r="B572" s="7"/>
      <c r="C572" s="7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21" customHeight="1" x14ac:dyDescent="0.3">
      <c r="A573" s="7"/>
      <c r="B573" s="7"/>
      <c r="C573" s="7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21" customHeight="1" x14ac:dyDescent="0.3">
      <c r="A574" s="7"/>
      <c r="B574" s="7"/>
      <c r="C574" s="7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21" customHeight="1" x14ac:dyDescent="0.3">
      <c r="A575" s="7"/>
      <c r="B575" s="7"/>
      <c r="C575" s="7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21" customHeight="1" x14ac:dyDescent="0.3">
      <c r="A576" s="7"/>
      <c r="B576" s="7"/>
      <c r="C576" s="7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21" customHeight="1" x14ac:dyDescent="0.3">
      <c r="A577" s="7"/>
      <c r="B577" s="7"/>
      <c r="C577" s="7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21" customHeight="1" x14ac:dyDescent="0.3">
      <c r="A578" s="7"/>
      <c r="B578" s="7"/>
      <c r="C578" s="7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21" customHeight="1" x14ac:dyDescent="0.3">
      <c r="A579" s="7"/>
      <c r="B579" s="7"/>
      <c r="C579" s="7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21" customHeight="1" x14ac:dyDescent="0.3">
      <c r="A580" s="7"/>
      <c r="B580" s="7"/>
      <c r="C580" s="7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21" customHeight="1" x14ac:dyDescent="0.3">
      <c r="A581" s="7"/>
      <c r="B581" s="7"/>
      <c r="C581" s="7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21" customHeight="1" x14ac:dyDescent="0.3">
      <c r="A582" s="7"/>
      <c r="B582" s="7"/>
      <c r="C582" s="7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21" customHeight="1" x14ac:dyDescent="0.3">
      <c r="A583" s="7"/>
      <c r="B583" s="7"/>
      <c r="C583" s="7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21" customHeight="1" x14ac:dyDescent="0.3">
      <c r="A584" s="7"/>
      <c r="B584" s="7"/>
      <c r="C584" s="7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21" customHeight="1" x14ac:dyDescent="0.3">
      <c r="A585" s="7"/>
      <c r="B585" s="7"/>
      <c r="C585" s="7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21" customHeight="1" x14ac:dyDescent="0.3">
      <c r="A586" s="7"/>
      <c r="B586" s="7"/>
      <c r="C586" s="7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21" customHeight="1" x14ac:dyDescent="0.3">
      <c r="A587" s="7"/>
      <c r="B587" s="7"/>
      <c r="C587" s="7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21" customHeight="1" x14ac:dyDescent="0.3">
      <c r="A588" s="7"/>
      <c r="B588" s="7"/>
      <c r="C588" s="7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21" customHeight="1" x14ac:dyDescent="0.3">
      <c r="A589" s="7"/>
      <c r="B589" s="7"/>
      <c r="C589" s="7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21" customHeight="1" x14ac:dyDescent="0.3">
      <c r="A590" s="7"/>
      <c r="B590" s="7"/>
      <c r="C590" s="7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21" customHeight="1" x14ac:dyDescent="0.3">
      <c r="A591" s="7"/>
      <c r="B591" s="7"/>
      <c r="C591" s="7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21" customHeight="1" x14ac:dyDescent="0.3">
      <c r="A592" s="7"/>
      <c r="B592" s="7"/>
      <c r="C592" s="7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21" customHeight="1" x14ac:dyDescent="0.3">
      <c r="A593" s="7"/>
      <c r="B593" s="7"/>
      <c r="C593" s="7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21" customHeight="1" x14ac:dyDescent="0.3">
      <c r="A594" s="7"/>
      <c r="B594" s="7"/>
      <c r="C594" s="7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21" customHeight="1" x14ac:dyDescent="0.3">
      <c r="A595" s="7"/>
      <c r="B595" s="7"/>
      <c r="C595" s="7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21" customHeight="1" x14ac:dyDescent="0.3">
      <c r="A596" s="7"/>
      <c r="B596" s="7"/>
      <c r="C596" s="7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21" customHeight="1" x14ac:dyDescent="0.3">
      <c r="A597" s="7"/>
      <c r="B597" s="7"/>
      <c r="C597" s="7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21" customHeight="1" x14ac:dyDescent="0.3">
      <c r="A598" s="7"/>
      <c r="B598" s="7"/>
      <c r="C598" s="7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21" customHeight="1" x14ac:dyDescent="0.3">
      <c r="A599" s="7"/>
      <c r="B599" s="7"/>
      <c r="C599" s="7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21" customHeight="1" x14ac:dyDescent="0.3">
      <c r="A600" s="7"/>
      <c r="B600" s="7"/>
      <c r="C600" s="7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21" customHeight="1" x14ac:dyDescent="0.3">
      <c r="A601" s="7"/>
      <c r="B601" s="7"/>
      <c r="C601" s="7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21" customHeight="1" x14ac:dyDescent="0.3">
      <c r="A602" s="7"/>
      <c r="B602" s="7"/>
      <c r="C602" s="7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21" customHeight="1" x14ac:dyDescent="0.3">
      <c r="A603" s="7"/>
      <c r="B603" s="7"/>
      <c r="C603" s="7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21" customHeight="1" x14ac:dyDescent="0.3">
      <c r="A604" s="7"/>
      <c r="B604" s="7"/>
      <c r="C604" s="7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21" customHeight="1" x14ac:dyDescent="0.3">
      <c r="A605" s="7"/>
      <c r="B605" s="7"/>
      <c r="C605" s="7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21" customHeight="1" x14ac:dyDescent="0.3">
      <c r="A606" s="7"/>
      <c r="B606" s="7"/>
      <c r="C606" s="7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21" customHeight="1" x14ac:dyDescent="0.3">
      <c r="A607" s="7"/>
      <c r="B607" s="7"/>
      <c r="C607" s="7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21" customHeight="1" x14ac:dyDescent="0.3">
      <c r="A608" s="7"/>
      <c r="B608" s="7"/>
      <c r="C608" s="7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21" customHeight="1" x14ac:dyDescent="0.3">
      <c r="A609" s="7"/>
      <c r="B609" s="7"/>
      <c r="C609" s="7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21" customHeight="1" x14ac:dyDescent="0.3">
      <c r="A610" s="7"/>
      <c r="B610" s="7"/>
      <c r="C610" s="7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21" customHeight="1" x14ac:dyDescent="0.3">
      <c r="A611" s="7"/>
      <c r="B611" s="7"/>
      <c r="C611" s="7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21" customHeight="1" x14ac:dyDescent="0.3">
      <c r="A612" s="7"/>
      <c r="B612" s="7"/>
      <c r="C612" s="7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21" customHeight="1" x14ac:dyDescent="0.3">
      <c r="A613" s="7"/>
      <c r="B613" s="7"/>
      <c r="C613" s="7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21" customHeight="1" x14ac:dyDescent="0.3">
      <c r="A614" s="7"/>
      <c r="B614" s="7"/>
      <c r="C614" s="7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21" customHeight="1" x14ac:dyDescent="0.3">
      <c r="A615" s="7"/>
      <c r="B615" s="7"/>
      <c r="C615" s="7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21" customHeight="1" x14ac:dyDescent="0.3">
      <c r="A616" s="7"/>
      <c r="B616" s="7"/>
      <c r="C616" s="7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21" customHeight="1" x14ac:dyDescent="0.3">
      <c r="A617" s="7"/>
      <c r="B617" s="7"/>
      <c r="C617" s="7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21" customHeight="1" x14ac:dyDescent="0.3">
      <c r="A618" s="7"/>
      <c r="B618" s="7"/>
      <c r="C618" s="7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21" customHeight="1" x14ac:dyDescent="0.3">
      <c r="A619" s="7"/>
      <c r="B619" s="7"/>
      <c r="C619" s="7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21" customHeight="1" x14ac:dyDescent="0.3">
      <c r="A620" s="7"/>
      <c r="B620" s="7"/>
      <c r="C620" s="7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21" customHeight="1" x14ac:dyDescent="0.3">
      <c r="A621" s="7"/>
      <c r="B621" s="7"/>
      <c r="C621" s="7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21" customHeight="1" x14ac:dyDescent="0.3">
      <c r="A622" s="7"/>
      <c r="B622" s="7"/>
      <c r="C622" s="7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21" customHeight="1" x14ac:dyDescent="0.3">
      <c r="A623" s="7"/>
      <c r="B623" s="7"/>
      <c r="C623" s="7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21" customHeight="1" x14ac:dyDescent="0.3">
      <c r="A624" s="7"/>
      <c r="B624" s="7"/>
      <c r="C624" s="7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21" customHeight="1" x14ac:dyDescent="0.3">
      <c r="A625" s="7"/>
      <c r="B625" s="7"/>
      <c r="C625" s="7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21" customHeight="1" x14ac:dyDescent="0.3">
      <c r="A626" s="7"/>
      <c r="B626" s="7"/>
      <c r="C626" s="7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21" customHeight="1" x14ac:dyDescent="0.3">
      <c r="A627" s="7"/>
      <c r="B627" s="7"/>
      <c r="C627" s="7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21" customHeight="1" x14ac:dyDescent="0.3">
      <c r="A628" s="7"/>
      <c r="B628" s="7"/>
      <c r="C628" s="7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21" customHeight="1" x14ac:dyDescent="0.3">
      <c r="A629" s="7"/>
      <c r="B629" s="7"/>
      <c r="C629" s="7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21" customHeight="1" x14ac:dyDescent="0.3">
      <c r="A630" s="7"/>
      <c r="B630" s="7"/>
      <c r="C630" s="7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21" customHeight="1" x14ac:dyDescent="0.3">
      <c r="A631" s="7"/>
      <c r="B631" s="7"/>
      <c r="C631" s="7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21" customHeight="1" x14ac:dyDescent="0.3">
      <c r="A632" s="7"/>
      <c r="B632" s="7"/>
      <c r="C632" s="7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21" customHeight="1" x14ac:dyDescent="0.3">
      <c r="A633" s="7"/>
      <c r="B633" s="7"/>
      <c r="C633" s="7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21" customHeight="1" x14ac:dyDescent="0.3">
      <c r="A634" s="7"/>
      <c r="B634" s="7"/>
      <c r="C634" s="7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21" customHeight="1" x14ac:dyDescent="0.3">
      <c r="A635" s="7"/>
      <c r="B635" s="7"/>
      <c r="C635" s="7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21" customHeight="1" x14ac:dyDescent="0.3">
      <c r="A636" s="7"/>
      <c r="B636" s="7"/>
      <c r="C636" s="7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21" customHeight="1" x14ac:dyDescent="0.3">
      <c r="A637" s="7"/>
      <c r="B637" s="7"/>
      <c r="C637" s="7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21" customHeight="1" x14ac:dyDescent="0.3">
      <c r="A638" s="7"/>
      <c r="B638" s="7"/>
      <c r="C638" s="7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21" customHeight="1" x14ac:dyDescent="0.3">
      <c r="A639" s="7"/>
      <c r="B639" s="7"/>
      <c r="C639" s="7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21" customHeight="1" x14ac:dyDescent="0.3">
      <c r="A640" s="7"/>
      <c r="B640" s="7"/>
      <c r="C640" s="7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21" customHeight="1" x14ac:dyDescent="0.3">
      <c r="A641" s="7"/>
      <c r="B641" s="7"/>
      <c r="C641" s="7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21" customHeight="1" x14ac:dyDescent="0.3">
      <c r="A642" s="7"/>
      <c r="B642" s="7"/>
      <c r="C642" s="7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21" customHeight="1" x14ac:dyDescent="0.3">
      <c r="A643" s="7"/>
      <c r="B643" s="7"/>
      <c r="C643" s="7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21" customHeight="1" x14ac:dyDescent="0.3">
      <c r="A644" s="7"/>
      <c r="B644" s="7"/>
      <c r="C644" s="7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21" customHeight="1" x14ac:dyDescent="0.3">
      <c r="A645" s="7"/>
      <c r="B645" s="7"/>
      <c r="C645" s="7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21" customHeight="1" x14ac:dyDescent="0.3">
      <c r="A646" s="7"/>
      <c r="B646" s="7"/>
      <c r="C646" s="7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21" customHeight="1" x14ac:dyDescent="0.3">
      <c r="A647" s="7"/>
      <c r="B647" s="7"/>
      <c r="C647" s="7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21" customHeight="1" x14ac:dyDescent="0.3">
      <c r="A648" s="7"/>
      <c r="B648" s="7"/>
      <c r="C648" s="7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21" customHeight="1" x14ac:dyDescent="0.3">
      <c r="A649" s="7"/>
      <c r="B649" s="7"/>
      <c r="C649" s="7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21" customHeight="1" x14ac:dyDescent="0.3">
      <c r="A650" s="7"/>
      <c r="B650" s="7"/>
      <c r="C650" s="7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21" customHeight="1" x14ac:dyDescent="0.3">
      <c r="A651" s="7"/>
      <c r="B651" s="7"/>
      <c r="C651" s="7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21" customHeight="1" x14ac:dyDescent="0.3">
      <c r="A652" s="7"/>
      <c r="B652" s="7"/>
      <c r="C652" s="7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21" customHeight="1" x14ac:dyDescent="0.3">
      <c r="A653" s="7"/>
      <c r="B653" s="7"/>
      <c r="C653" s="7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21" customHeight="1" x14ac:dyDescent="0.3">
      <c r="A654" s="7"/>
      <c r="B654" s="7"/>
      <c r="C654" s="7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21" customHeight="1" x14ac:dyDescent="0.3">
      <c r="A655" s="7"/>
      <c r="B655" s="7"/>
      <c r="C655" s="7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21" customHeight="1" x14ac:dyDescent="0.3">
      <c r="A656" s="7"/>
      <c r="B656" s="7"/>
      <c r="C656" s="7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21" customHeight="1" x14ac:dyDescent="0.3">
      <c r="A657" s="7"/>
      <c r="B657" s="7"/>
      <c r="C657" s="7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21" customHeight="1" x14ac:dyDescent="0.3">
      <c r="A658" s="7"/>
      <c r="B658" s="7"/>
      <c r="C658" s="7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21" customHeight="1" x14ac:dyDescent="0.3">
      <c r="A659" s="7"/>
      <c r="B659" s="7"/>
      <c r="C659" s="7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21" customHeight="1" x14ac:dyDescent="0.3">
      <c r="A660" s="7"/>
      <c r="B660" s="7"/>
      <c r="C660" s="7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21" customHeight="1" x14ac:dyDescent="0.3">
      <c r="A661" s="7"/>
      <c r="B661" s="7"/>
      <c r="C661" s="7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21" customHeight="1" x14ac:dyDescent="0.3">
      <c r="A662" s="7"/>
      <c r="B662" s="7"/>
      <c r="C662" s="7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21" customHeight="1" x14ac:dyDescent="0.3">
      <c r="A663" s="7"/>
      <c r="B663" s="7"/>
      <c r="C663" s="7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21" customHeight="1" x14ac:dyDescent="0.3">
      <c r="A664" s="7"/>
      <c r="B664" s="7"/>
      <c r="C664" s="7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21" customHeight="1" x14ac:dyDescent="0.3">
      <c r="A665" s="7"/>
      <c r="B665" s="7"/>
      <c r="C665" s="7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21" customHeight="1" x14ac:dyDescent="0.3">
      <c r="A666" s="7"/>
      <c r="B666" s="7"/>
      <c r="C666" s="7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21" customHeight="1" x14ac:dyDescent="0.3">
      <c r="A667" s="7"/>
      <c r="B667" s="7"/>
      <c r="C667" s="7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21" customHeight="1" x14ac:dyDescent="0.3">
      <c r="A668" s="7"/>
      <c r="B668" s="7"/>
      <c r="C668" s="7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21" customHeight="1" x14ac:dyDescent="0.3">
      <c r="A669" s="7"/>
      <c r="B669" s="7"/>
      <c r="C669" s="7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21" customHeight="1" x14ac:dyDescent="0.3">
      <c r="A670" s="7"/>
      <c r="B670" s="7"/>
      <c r="C670" s="7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21" customHeight="1" x14ac:dyDescent="0.3">
      <c r="A671" s="7"/>
      <c r="B671" s="7"/>
      <c r="C671" s="7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21" customHeight="1" x14ac:dyDescent="0.3">
      <c r="A672" s="7"/>
      <c r="B672" s="7"/>
      <c r="C672" s="7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21" customHeight="1" x14ac:dyDescent="0.3">
      <c r="A673" s="7"/>
      <c r="B673" s="7"/>
      <c r="C673" s="7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21" customHeight="1" x14ac:dyDescent="0.3">
      <c r="A674" s="7"/>
      <c r="B674" s="7"/>
      <c r="C674" s="7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21" customHeight="1" x14ac:dyDescent="0.3">
      <c r="A675" s="7"/>
      <c r="B675" s="7"/>
      <c r="C675" s="7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21" customHeight="1" x14ac:dyDescent="0.3">
      <c r="A676" s="7"/>
      <c r="B676" s="7"/>
      <c r="C676" s="7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21" customHeight="1" x14ac:dyDescent="0.3">
      <c r="A677" s="7"/>
      <c r="B677" s="7"/>
      <c r="C677" s="7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21" customHeight="1" x14ac:dyDescent="0.3">
      <c r="A678" s="7"/>
      <c r="B678" s="7"/>
      <c r="C678" s="7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21" customHeight="1" x14ac:dyDescent="0.3">
      <c r="A679" s="7"/>
      <c r="B679" s="7"/>
      <c r="C679" s="7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21" customHeight="1" x14ac:dyDescent="0.3">
      <c r="A680" s="7"/>
      <c r="B680" s="7"/>
      <c r="C680" s="7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21" customHeight="1" x14ac:dyDescent="0.3">
      <c r="A681" s="7"/>
      <c r="B681" s="7"/>
      <c r="C681" s="7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21" customHeight="1" x14ac:dyDescent="0.3">
      <c r="A682" s="7"/>
      <c r="B682" s="7"/>
      <c r="C682" s="7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21" customHeight="1" x14ac:dyDescent="0.3">
      <c r="A683" s="7"/>
      <c r="B683" s="7"/>
      <c r="C683" s="7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21" customHeight="1" x14ac:dyDescent="0.3">
      <c r="A684" s="7"/>
      <c r="B684" s="7"/>
      <c r="C684" s="7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21" customHeight="1" x14ac:dyDescent="0.3">
      <c r="A685" s="7"/>
      <c r="B685" s="7"/>
      <c r="C685" s="7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21" customHeight="1" x14ac:dyDescent="0.3">
      <c r="A686" s="7"/>
      <c r="B686" s="7"/>
      <c r="C686" s="7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21" customHeight="1" x14ac:dyDescent="0.3">
      <c r="A687" s="7"/>
      <c r="B687" s="7"/>
      <c r="C687" s="7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21" customHeight="1" x14ac:dyDescent="0.3">
      <c r="A688" s="7"/>
      <c r="B688" s="7"/>
      <c r="C688" s="7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21" customHeight="1" x14ac:dyDescent="0.3">
      <c r="A689" s="7"/>
      <c r="B689" s="7"/>
      <c r="C689" s="7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21" customHeight="1" x14ac:dyDescent="0.3">
      <c r="A690" s="7"/>
      <c r="B690" s="7"/>
      <c r="C690" s="7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21" customHeight="1" x14ac:dyDescent="0.3">
      <c r="A691" s="7"/>
      <c r="B691" s="7"/>
      <c r="C691" s="7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21" customHeight="1" x14ac:dyDescent="0.3">
      <c r="A692" s="7"/>
      <c r="B692" s="7"/>
      <c r="C692" s="7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21" customHeight="1" x14ac:dyDescent="0.3">
      <c r="A693" s="7"/>
      <c r="B693" s="7"/>
      <c r="C693" s="7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21" customHeight="1" x14ac:dyDescent="0.3">
      <c r="A694" s="7"/>
      <c r="B694" s="7"/>
      <c r="C694" s="7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21" customHeight="1" x14ac:dyDescent="0.3">
      <c r="A695" s="7"/>
      <c r="B695" s="7"/>
      <c r="C695" s="7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21" customHeight="1" x14ac:dyDescent="0.3">
      <c r="A696" s="7"/>
      <c r="B696" s="7"/>
      <c r="C696" s="7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21" customHeight="1" x14ac:dyDescent="0.3">
      <c r="A697" s="7"/>
      <c r="B697" s="7"/>
      <c r="C697" s="7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21" customHeight="1" x14ac:dyDescent="0.3">
      <c r="A698" s="7"/>
      <c r="B698" s="7"/>
      <c r="C698" s="7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21" customHeight="1" x14ac:dyDescent="0.3">
      <c r="A699" s="7"/>
      <c r="B699" s="7"/>
      <c r="C699" s="7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21" customHeight="1" x14ac:dyDescent="0.3">
      <c r="A700" s="7"/>
      <c r="B700" s="7"/>
      <c r="C700" s="7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21" customHeight="1" x14ac:dyDescent="0.3">
      <c r="A701" s="7"/>
      <c r="B701" s="7"/>
      <c r="C701" s="7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21" customHeight="1" x14ac:dyDescent="0.3">
      <c r="A702" s="7"/>
      <c r="B702" s="7"/>
      <c r="C702" s="7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21" customHeight="1" x14ac:dyDescent="0.3">
      <c r="A703" s="7"/>
      <c r="B703" s="7"/>
      <c r="C703" s="7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21" customHeight="1" x14ac:dyDescent="0.3">
      <c r="A704" s="7"/>
      <c r="B704" s="7"/>
      <c r="C704" s="7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21" customHeight="1" x14ac:dyDescent="0.3">
      <c r="A705" s="7"/>
      <c r="B705" s="7"/>
      <c r="C705" s="7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21" customHeight="1" x14ac:dyDescent="0.3">
      <c r="A706" s="7"/>
      <c r="B706" s="7"/>
      <c r="C706" s="7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21" customHeight="1" x14ac:dyDescent="0.3">
      <c r="A707" s="7"/>
      <c r="B707" s="7"/>
      <c r="C707" s="7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21" customHeight="1" x14ac:dyDescent="0.3">
      <c r="A708" s="7"/>
      <c r="B708" s="7"/>
      <c r="C708" s="7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21" customHeight="1" x14ac:dyDescent="0.3">
      <c r="A709" s="7"/>
      <c r="B709" s="7"/>
      <c r="C709" s="7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21" customHeight="1" x14ac:dyDescent="0.3">
      <c r="A710" s="7"/>
      <c r="B710" s="7"/>
      <c r="C710" s="7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21" customHeight="1" x14ac:dyDescent="0.3">
      <c r="A711" s="7"/>
      <c r="B711" s="7"/>
      <c r="C711" s="7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21" customHeight="1" x14ac:dyDescent="0.3">
      <c r="A712" s="7"/>
      <c r="B712" s="7"/>
      <c r="C712" s="7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21" customHeight="1" x14ac:dyDescent="0.3">
      <c r="A713" s="7"/>
      <c r="B713" s="7"/>
      <c r="C713" s="7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21" customHeight="1" x14ac:dyDescent="0.3">
      <c r="A714" s="7"/>
      <c r="B714" s="7"/>
      <c r="C714" s="7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21" customHeight="1" x14ac:dyDescent="0.3">
      <c r="A715" s="7"/>
      <c r="B715" s="7"/>
      <c r="C715" s="7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21" customHeight="1" x14ac:dyDescent="0.3">
      <c r="A716" s="7"/>
      <c r="B716" s="7"/>
      <c r="C716" s="7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21" customHeight="1" x14ac:dyDescent="0.3">
      <c r="A717" s="7"/>
      <c r="B717" s="7"/>
      <c r="C717" s="7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21" customHeight="1" x14ac:dyDescent="0.3">
      <c r="A718" s="7"/>
      <c r="B718" s="7"/>
      <c r="C718" s="7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21" customHeight="1" x14ac:dyDescent="0.3">
      <c r="A719" s="7"/>
      <c r="B719" s="7"/>
      <c r="C719" s="7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21" customHeight="1" x14ac:dyDescent="0.3">
      <c r="A720" s="7"/>
      <c r="B720" s="7"/>
      <c r="C720" s="7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21" customHeight="1" x14ac:dyDescent="0.3">
      <c r="A721" s="7"/>
      <c r="B721" s="7"/>
      <c r="C721" s="7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21" customHeight="1" x14ac:dyDescent="0.3">
      <c r="A722" s="7"/>
      <c r="B722" s="7"/>
      <c r="C722" s="7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21" customHeight="1" x14ac:dyDescent="0.3">
      <c r="A723" s="7"/>
      <c r="B723" s="7"/>
      <c r="C723" s="7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21" customHeight="1" x14ac:dyDescent="0.3">
      <c r="A724" s="7"/>
      <c r="B724" s="7"/>
      <c r="C724" s="7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21" customHeight="1" x14ac:dyDescent="0.3">
      <c r="A725" s="7"/>
      <c r="B725" s="7"/>
      <c r="C725" s="7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21" customHeight="1" x14ac:dyDescent="0.3">
      <c r="A726" s="7"/>
      <c r="B726" s="7"/>
      <c r="C726" s="7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21" customHeight="1" x14ac:dyDescent="0.3">
      <c r="A727" s="7"/>
      <c r="B727" s="7"/>
      <c r="C727" s="7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21" customHeight="1" x14ac:dyDescent="0.3">
      <c r="A728" s="7"/>
      <c r="B728" s="7"/>
      <c r="C728" s="7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21" customHeight="1" x14ac:dyDescent="0.3">
      <c r="A729" s="7"/>
      <c r="B729" s="7"/>
      <c r="C729" s="7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21" customHeight="1" x14ac:dyDescent="0.3">
      <c r="A730" s="7"/>
      <c r="B730" s="7"/>
      <c r="C730" s="7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21" customHeight="1" x14ac:dyDescent="0.3">
      <c r="A731" s="7"/>
      <c r="B731" s="7"/>
      <c r="C731" s="7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21" customHeight="1" x14ac:dyDescent="0.3">
      <c r="A732" s="7"/>
      <c r="B732" s="7"/>
      <c r="C732" s="7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21" customHeight="1" x14ac:dyDescent="0.3">
      <c r="A733" s="7"/>
      <c r="B733" s="7"/>
      <c r="C733" s="7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21" customHeight="1" x14ac:dyDescent="0.3">
      <c r="A734" s="7"/>
      <c r="B734" s="7"/>
      <c r="C734" s="7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21" customHeight="1" x14ac:dyDescent="0.3">
      <c r="A735" s="7"/>
      <c r="B735" s="7"/>
      <c r="C735" s="7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21" customHeight="1" x14ac:dyDescent="0.3">
      <c r="A736" s="7"/>
      <c r="B736" s="7"/>
      <c r="C736" s="7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21" customHeight="1" x14ac:dyDescent="0.3">
      <c r="A737" s="7"/>
      <c r="B737" s="7"/>
      <c r="C737" s="7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21" customHeight="1" x14ac:dyDescent="0.3">
      <c r="A738" s="7"/>
      <c r="B738" s="7"/>
      <c r="C738" s="7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21" customHeight="1" x14ac:dyDescent="0.3">
      <c r="A739" s="7"/>
      <c r="B739" s="7"/>
      <c r="C739" s="7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21" customHeight="1" x14ac:dyDescent="0.3">
      <c r="A740" s="7"/>
      <c r="B740" s="7"/>
      <c r="C740" s="7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21" customHeight="1" x14ac:dyDescent="0.3">
      <c r="A741" s="7"/>
      <c r="B741" s="7"/>
      <c r="C741" s="7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21" customHeight="1" x14ac:dyDescent="0.3">
      <c r="A742" s="7"/>
      <c r="B742" s="7"/>
      <c r="C742" s="7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21" customHeight="1" x14ac:dyDescent="0.3">
      <c r="A743" s="7"/>
      <c r="B743" s="7"/>
      <c r="C743" s="7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21" customHeight="1" x14ac:dyDescent="0.3">
      <c r="A744" s="7"/>
      <c r="B744" s="7"/>
      <c r="C744" s="7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21" customHeight="1" x14ac:dyDescent="0.3">
      <c r="A745" s="7"/>
      <c r="B745" s="7"/>
      <c r="C745" s="7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21" customHeight="1" x14ac:dyDescent="0.3">
      <c r="A746" s="7"/>
      <c r="B746" s="7"/>
      <c r="C746" s="7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21" customHeight="1" x14ac:dyDescent="0.3">
      <c r="A747" s="7"/>
      <c r="B747" s="7"/>
      <c r="C747" s="7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21" customHeight="1" x14ac:dyDescent="0.3">
      <c r="A748" s="7"/>
      <c r="B748" s="7"/>
      <c r="C748" s="7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21" customHeight="1" x14ac:dyDescent="0.3">
      <c r="A749" s="7"/>
      <c r="B749" s="7"/>
      <c r="C749" s="7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21" customHeight="1" x14ac:dyDescent="0.3">
      <c r="A750" s="7"/>
      <c r="B750" s="7"/>
      <c r="C750" s="7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21" customHeight="1" x14ac:dyDescent="0.3">
      <c r="A751" s="7"/>
      <c r="B751" s="7"/>
      <c r="C751" s="7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21" customHeight="1" x14ac:dyDescent="0.3">
      <c r="A752" s="7"/>
      <c r="B752" s="7"/>
      <c r="C752" s="7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21" customHeight="1" x14ac:dyDescent="0.3">
      <c r="A753" s="7"/>
      <c r="B753" s="7"/>
      <c r="C753" s="7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21" customHeight="1" x14ac:dyDescent="0.3">
      <c r="A754" s="7"/>
      <c r="B754" s="7"/>
      <c r="C754" s="7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21" customHeight="1" x14ac:dyDescent="0.3">
      <c r="A755" s="7"/>
      <c r="B755" s="7"/>
      <c r="C755" s="7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21" customHeight="1" x14ac:dyDescent="0.3">
      <c r="A756" s="7"/>
      <c r="B756" s="7"/>
      <c r="C756" s="7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21" customHeight="1" x14ac:dyDescent="0.3">
      <c r="A757" s="7"/>
      <c r="B757" s="7"/>
      <c r="C757" s="7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21" customHeight="1" x14ac:dyDescent="0.3">
      <c r="A758" s="7"/>
      <c r="B758" s="7"/>
      <c r="C758" s="7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21" customHeight="1" x14ac:dyDescent="0.3">
      <c r="A759" s="7"/>
      <c r="B759" s="7"/>
      <c r="C759" s="7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21" customHeight="1" x14ac:dyDescent="0.3">
      <c r="A760" s="7"/>
      <c r="B760" s="7"/>
      <c r="C760" s="7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21" customHeight="1" x14ac:dyDescent="0.3">
      <c r="A761" s="7"/>
      <c r="B761" s="7"/>
      <c r="C761" s="7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21" customHeight="1" x14ac:dyDescent="0.3">
      <c r="A762" s="7"/>
      <c r="B762" s="7"/>
      <c r="C762" s="7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21" customHeight="1" x14ac:dyDescent="0.3">
      <c r="A763" s="7"/>
      <c r="B763" s="7"/>
      <c r="C763" s="7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21" customHeight="1" x14ac:dyDescent="0.3">
      <c r="A764" s="7"/>
      <c r="B764" s="7"/>
      <c r="C764" s="7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21" customHeight="1" x14ac:dyDescent="0.3">
      <c r="A765" s="7"/>
      <c r="B765" s="7"/>
      <c r="C765" s="7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21" customHeight="1" x14ac:dyDescent="0.3">
      <c r="A766" s="7"/>
      <c r="B766" s="7"/>
      <c r="C766" s="7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21" customHeight="1" x14ac:dyDescent="0.3">
      <c r="A767" s="7"/>
      <c r="B767" s="7"/>
      <c r="C767" s="7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21" customHeight="1" x14ac:dyDescent="0.3">
      <c r="A768" s="7"/>
      <c r="B768" s="7"/>
      <c r="C768" s="7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21" customHeight="1" x14ac:dyDescent="0.3">
      <c r="A769" s="7"/>
      <c r="B769" s="7"/>
      <c r="C769" s="7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21" customHeight="1" x14ac:dyDescent="0.3">
      <c r="A770" s="7"/>
      <c r="B770" s="7"/>
      <c r="C770" s="7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21" customHeight="1" x14ac:dyDescent="0.3">
      <c r="A771" s="7"/>
      <c r="B771" s="7"/>
      <c r="C771" s="7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21" customHeight="1" x14ac:dyDescent="0.3">
      <c r="A772" s="7"/>
      <c r="B772" s="7"/>
      <c r="C772" s="7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21" customHeight="1" x14ac:dyDescent="0.3">
      <c r="A773" s="7"/>
      <c r="B773" s="7"/>
      <c r="C773" s="7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21" customHeight="1" x14ac:dyDescent="0.3">
      <c r="A774" s="7"/>
      <c r="B774" s="7"/>
      <c r="C774" s="7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21" customHeight="1" x14ac:dyDescent="0.3">
      <c r="A775" s="7"/>
      <c r="B775" s="7"/>
      <c r="C775" s="7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21" customHeight="1" x14ac:dyDescent="0.3">
      <c r="A776" s="7"/>
      <c r="B776" s="7"/>
      <c r="C776" s="7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21" customHeight="1" x14ac:dyDescent="0.3">
      <c r="A777" s="7"/>
      <c r="B777" s="7"/>
      <c r="C777" s="7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21" customHeight="1" x14ac:dyDescent="0.3">
      <c r="A778" s="7"/>
      <c r="B778" s="7"/>
      <c r="C778" s="7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21" customHeight="1" x14ac:dyDescent="0.3">
      <c r="A779" s="7"/>
      <c r="B779" s="7"/>
      <c r="C779" s="7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21" customHeight="1" x14ac:dyDescent="0.3">
      <c r="A780" s="7"/>
      <c r="B780" s="7"/>
      <c r="C780" s="7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21" customHeight="1" x14ac:dyDescent="0.3">
      <c r="A781" s="7"/>
      <c r="B781" s="7"/>
      <c r="C781" s="7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21" customHeight="1" x14ac:dyDescent="0.3">
      <c r="A782" s="7"/>
      <c r="B782" s="7"/>
      <c r="C782" s="7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21" customHeight="1" x14ac:dyDescent="0.3">
      <c r="A783" s="7"/>
      <c r="B783" s="7"/>
      <c r="C783" s="7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21" customHeight="1" x14ac:dyDescent="0.3">
      <c r="A784" s="7"/>
      <c r="B784" s="7"/>
      <c r="C784" s="7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21" customHeight="1" x14ac:dyDescent="0.3">
      <c r="A785" s="7"/>
      <c r="B785" s="7"/>
      <c r="C785" s="7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21" customHeight="1" x14ac:dyDescent="0.3">
      <c r="A786" s="7"/>
      <c r="B786" s="7"/>
      <c r="C786" s="7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21" customHeight="1" x14ac:dyDescent="0.3">
      <c r="A787" s="7"/>
      <c r="B787" s="7"/>
      <c r="C787" s="7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21" customHeight="1" x14ac:dyDescent="0.3">
      <c r="A788" s="7"/>
      <c r="B788" s="7"/>
      <c r="C788" s="7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21" customHeight="1" x14ac:dyDescent="0.3">
      <c r="A789" s="7"/>
      <c r="B789" s="7"/>
      <c r="C789" s="7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21" customHeight="1" x14ac:dyDescent="0.3">
      <c r="A790" s="7"/>
      <c r="B790" s="7"/>
      <c r="C790" s="7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21" customHeight="1" x14ac:dyDescent="0.3">
      <c r="A791" s="7"/>
      <c r="B791" s="7"/>
      <c r="C791" s="7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21" customHeight="1" x14ac:dyDescent="0.3">
      <c r="A792" s="7"/>
      <c r="B792" s="7"/>
      <c r="C792" s="7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21" customHeight="1" x14ac:dyDescent="0.3">
      <c r="A793" s="7"/>
      <c r="B793" s="7"/>
      <c r="C793" s="7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21" customHeight="1" x14ac:dyDescent="0.3">
      <c r="A794" s="7"/>
      <c r="B794" s="7"/>
      <c r="C794" s="7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21" customHeight="1" x14ac:dyDescent="0.3">
      <c r="A795" s="7"/>
      <c r="B795" s="7"/>
      <c r="C795" s="7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21" customHeight="1" x14ac:dyDescent="0.3">
      <c r="A796" s="7"/>
      <c r="B796" s="7"/>
      <c r="C796" s="7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21" customHeight="1" x14ac:dyDescent="0.3">
      <c r="A797" s="7"/>
      <c r="B797" s="7"/>
      <c r="C797" s="7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21" customHeight="1" x14ac:dyDescent="0.3">
      <c r="A798" s="7"/>
      <c r="B798" s="7"/>
      <c r="C798" s="7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21" customHeight="1" x14ac:dyDescent="0.3">
      <c r="A799" s="7"/>
      <c r="B799" s="7"/>
      <c r="C799" s="7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21" customHeight="1" x14ac:dyDescent="0.3">
      <c r="A800" s="7"/>
      <c r="B800" s="7"/>
      <c r="C800" s="7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21" customHeight="1" x14ac:dyDescent="0.3">
      <c r="A801" s="7"/>
      <c r="B801" s="7"/>
      <c r="C801" s="7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21" customHeight="1" x14ac:dyDescent="0.3">
      <c r="A802" s="7"/>
      <c r="B802" s="7"/>
      <c r="C802" s="7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21" customHeight="1" x14ac:dyDescent="0.3">
      <c r="A803" s="7"/>
      <c r="B803" s="7"/>
      <c r="C803" s="7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21" customHeight="1" x14ac:dyDescent="0.3">
      <c r="A804" s="7"/>
      <c r="B804" s="7"/>
      <c r="C804" s="7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21" customHeight="1" x14ac:dyDescent="0.3">
      <c r="A805" s="7"/>
      <c r="B805" s="7"/>
      <c r="C805" s="7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21" customHeight="1" x14ac:dyDescent="0.3">
      <c r="A806" s="7"/>
      <c r="B806" s="7"/>
      <c r="C806" s="7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21" customHeight="1" x14ac:dyDescent="0.3">
      <c r="A807" s="7"/>
      <c r="B807" s="7"/>
      <c r="C807" s="7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21" customHeight="1" x14ac:dyDescent="0.3">
      <c r="A808" s="7"/>
      <c r="B808" s="7"/>
      <c r="C808" s="7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21" customHeight="1" x14ac:dyDescent="0.3">
      <c r="A809" s="7"/>
      <c r="B809" s="7"/>
      <c r="C809" s="7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21" customHeight="1" x14ac:dyDescent="0.3">
      <c r="A810" s="7"/>
      <c r="B810" s="7"/>
      <c r="C810" s="7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21" customHeight="1" x14ac:dyDescent="0.3">
      <c r="A811" s="7"/>
      <c r="B811" s="7"/>
      <c r="C811" s="7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21" customHeight="1" x14ac:dyDescent="0.3">
      <c r="A812" s="7"/>
      <c r="B812" s="7"/>
      <c r="C812" s="7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21" customHeight="1" x14ac:dyDescent="0.3">
      <c r="A813" s="7"/>
      <c r="B813" s="7"/>
      <c r="C813" s="7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21" customHeight="1" x14ac:dyDescent="0.3">
      <c r="A814" s="7"/>
      <c r="B814" s="7"/>
      <c r="C814" s="7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21" customHeight="1" x14ac:dyDescent="0.3">
      <c r="A815" s="7"/>
      <c r="B815" s="7"/>
      <c r="C815" s="7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21" customHeight="1" x14ac:dyDescent="0.3">
      <c r="A816" s="7"/>
      <c r="B816" s="7"/>
      <c r="C816" s="7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21" customHeight="1" x14ac:dyDescent="0.3">
      <c r="A817" s="7"/>
      <c r="B817" s="7"/>
      <c r="C817" s="7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21" customHeight="1" x14ac:dyDescent="0.3">
      <c r="A818" s="7"/>
      <c r="B818" s="7"/>
      <c r="C818" s="7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21" customHeight="1" x14ac:dyDescent="0.3">
      <c r="A819" s="7"/>
      <c r="B819" s="7"/>
      <c r="C819" s="7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21" customHeight="1" x14ac:dyDescent="0.3">
      <c r="A820" s="7"/>
      <c r="B820" s="7"/>
      <c r="C820" s="7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21" customHeight="1" x14ac:dyDescent="0.3">
      <c r="A821" s="7"/>
      <c r="B821" s="7"/>
      <c r="C821" s="7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21" customHeight="1" x14ac:dyDescent="0.3">
      <c r="A822" s="7"/>
      <c r="B822" s="7"/>
      <c r="C822" s="7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21" customHeight="1" x14ac:dyDescent="0.3">
      <c r="A823" s="7"/>
      <c r="B823" s="7"/>
      <c r="C823" s="7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21" customHeight="1" x14ac:dyDescent="0.3">
      <c r="A824" s="7"/>
      <c r="B824" s="7"/>
      <c r="C824" s="7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21" customHeight="1" x14ac:dyDescent="0.3">
      <c r="A825" s="7"/>
      <c r="B825" s="7"/>
      <c r="C825" s="7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21" customHeight="1" x14ac:dyDescent="0.3">
      <c r="A826" s="7"/>
      <c r="B826" s="7"/>
      <c r="C826" s="7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21" customHeight="1" x14ac:dyDescent="0.3">
      <c r="A827" s="7"/>
      <c r="B827" s="7"/>
      <c r="C827" s="7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21" customHeight="1" x14ac:dyDescent="0.3">
      <c r="A828" s="7"/>
      <c r="B828" s="7"/>
      <c r="C828" s="7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21" customHeight="1" x14ac:dyDescent="0.3">
      <c r="A829" s="7"/>
      <c r="B829" s="7"/>
      <c r="C829" s="7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21" customHeight="1" x14ac:dyDescent="0.3">
      <c r="A830" s="7"/>
      <c r="B830" s="7"/>
      <c r="C830" s="7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21" customHeight="1" x14ac:dyDescent="0.3">
      <c r="A831" s="7"/>
      <c r="B831" s="7"/>
      <c r="C831" s="7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21" customHeight="1" x14ac:dyDescent="0.3">
      <c r="A832" s="7"/>
      <c r="B832" s="7"/>
      <c r="C832" s="7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21" customHeight="1" x14ac:dyDescent="0.3">
      <c r="A833" s="7"/>
      <c r="B833" s="7"/>
      <c r="C833" s="7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21" customHeight="1" x14ac:dyDescent="0.3">
      <c r="A834" s="7"/>
      <c r="B834" s="7"/>
      <c r="C834" s="7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21" customHeight="1" x14ac:dyDescent="0.3">
      <c r="A835" s="7"/>
      <c r="B835" s="7"/>
      <c r="C835" s="7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21" customHeight="1" x14ac:dyDescent="0.3">
      <c r="A836" s="7"/>
      <c r="B836" s="7"/>
      <c r="C836" s="7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21" customHeight="1" x14ac:dyDescent="0.3">
      <c r="A837" s="7"/>
      <c r="B837" s="7"/>
      <c r="C837" s="7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21" customHeight="1" x14ac:dyDescent="0.3">
      <c r="A838" s="7"/>
      <c r="B838" s="7"/>
      <c r="C838" s="7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21" customHeight="1" x14ac:dyDescent="0.3">
      <c r="A839" s="7"/>
      <c r="B839" s="7"/>
      <c r="C839" s="7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21" customHeight="1" x14ac:dyDescent="0.3">
      <c r="A840" s="7"/>
      <c r="B840" s="7"/>
      <c r="C840" s="7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21" customHeight="1" x14ac:dyDescent="0.3">
      <c r="A841" s="7"/>
      <c r="B841" s="7"/>
      <c r="C841" s="7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21" customHeight="1" x14ac:dyDescent="0.3">
      <c r="A842" s="7"/>
      <c r="B842" s="7"/>
      <c r="C842" s="7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21" customHeight="1" x14ac:dyDescent="0.3">
      <c r="A843" s="7"/>
      <c r="B843" s="7"/>
      <c r="C843" s="7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21" customHeight="1" x14ac:dyDescent="0.3">
      <c r="A844" s="7"/>
      <c r="B844" s="7"/>
      <c r="C844" s="7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21" customHeight="1" x14ac:dyDescent="0.3">
      <c r="A845" s="7"/>
      <c r="B845" s="7"/>
      <c r="C845" s="7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21" customHeight="1" x14ac:dyDescent="0.3">
      <c r="A846" s="7"/>
      <c r="B846" s="7"/>
      <c r="C846" s="7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21" customHeight="1" x14ac:dyDescent="0.3">
      <c r="A847" s="7"/>
      <c r="B847" s="7"/>
      <c r="C847" s="7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21" customHeight="1" x14ac:dyDescent="0.3">
      <c r="A848" s="7"/>
      <c r="B848" s="7"/>
      <c r="C848" s="7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21" customHeight="1" x14ac:dyDescent="0.3">
      <c r="A849" s="7"/>
      <c r="B849" s="7"/>
      <c r="C849" s="7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21" customHeight="1" x14ac:dyDescent="0.3">
      <c r="A850" s="7"/>
      <c r="B850" s="7"/>
      <c r="C850" s="7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21" customHeight="1" x14ac:dyDescent="0.3">
      <c r="A851" s="7"/>
      <c r="B851" s="7"/>
      <c r="C851" s="7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21" customHeight="1" x14ac:dyDescent="0.3">
      <c r="A852" s="7"/>
      <c r="B852" s="7"/>
      <c r="C852" s="7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21" customHeight="1" x14ac:dyDescent="0.3">
      <c r="A853" s="7"/>
      <c r="B853" s="7"/>
      <c r="C853" s="7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21" customHeight="1" x14ac:dyDescent="0.3">
      <c r="A854" s="7"/>
      <c r="B854" s="7"/>
      <c r="C854" s="7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21" customHeight="1" x14ac:dyDescent="0.3">
      <c r="A855" s="7"/>
      <c r="B855" s="7"/>
      <c r="C855" s="7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21" customHeight="1" x14ac:dyDescent="0.3">
      <c r="A856" s="7"/>
      <c r="B856" s="7"/>
      <c r="C856" s="7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21" customHeight="1" x14ac:dyDescent="0.3">
      <c r="A857" s="7"/>
      <c r="B857" s="7"/>
      <c r="C857" s="7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21" customHeight="1" x14ac:dyDescent="0.3">
      <c r="A858" s="7"/>
      <c r="B858" s="7"/>
      <c r="C858" s="7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21" customHeight="1" x14ac:dyDescent="0.3">
      <c r="A859" s="7"/>
      <c r="B859" s="7"/>
      <c r="C859" s="7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21" customHeight="1" x14ac:dyDescent="0.3">
      <c r="A860" s="7"/>
      <c r="B860" s="7"/>
      <c r="C860" s="7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21" customHeight="1" x14ac:dyDescent="0.3">
      <c r="A861" s="7"/>
      <c r="B861" s="7"/>
      <c r="C861" s="7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21" customHeight="1" x14ac:dyDescent="0.3">
      <c r="A862" s="7"/>
      <c r="B862" s="7"/>
      <c r="C862" s="7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21" customHeight="1" x14ac:dyDescent="0.3">
      <c r="A863" s="7"/>
      <c r="B863" s="7"/>
      <c r="C863" s="7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21" customHeight="1" x14ac:dyDescent="0.3">
      <c r="A864" s="7"/>
      <c r="B864" s="7"/>
      <c r="C864" s="7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21" customHeight="1" x14ac:dyDescent="0.3">
      <c r="A865" s="7"/>
      <c r="B865" s="7"/>
      <c r="C865" s="7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21" customHeight="1" x14ac:dyDescent="0.3">
      <c r="A866" s="7"/>
      <c r="B866" s="7"/>
      <c r="C866" s="7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21" customHeight="1" x14ac:dyDescent="0.3">
      <c r="A867" s="7"/>
      <c r="B867" s="7"/>
      <c r="C867" s="7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21" customHeight="1" x14ac:dyDescent="0.3">
      <c r="A868" s="7"/>
      <c r="B868" s="7"/>
      <c r="C868" s="7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21" customHeight="1" x14ac:dyDescent="0.3">
      <c r="A869" s="7"/>
      <c r="B869" s="7"/>
      <c r="C869" s="7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21" customHeight="1" x14ac:dyDescent="0.3">
      <c r="A870" s="7"/>
      <c r="B870" s="7"/>
      <c r="C870" s="7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21" customHeight="1" x14ac:dyDescent="0.3">
      <c r="A871" s="7"/>
      <c r="B871" s="7"/>
      <c r="C871" s="7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21" customHeight="1" x14ac:dyDescent="0.3">
      <c r="A872" s="7"/>
      <c r="B872" s="7"/>
      <c r="C872" s="7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21" customHeight="1" x14ac:dyDescent="0.3">
      <c r="A873" s="7"/>
      <c r="B873" s="7"/>
      <c r="C873" s="7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21" customHeight="1" x14ac:dyDescent="0.3">
      <c r="A874" s="7"/>
      <c r="B874" s="7"/>
      <c r="C874" s="7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21" customHeight="1" x14ac:dyDescent="0.3">
      <c r="A875" s="7"/>
      <c r="B875" s="7"/>
      <c r="C875" s="7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21" customHeight="1" x14ac:dyDescent="0.3">
      <c r="A876" s="7"/>
      <c r="B876" s="7"/>
      <c r="C876" s="7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21" customHeight="1" x14ac:dyDescent="0.3">
      <c r="A877" s="7"/>
      <c r="B877" s="7"/>
      <c r="C877" s="7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21" customHeight="1" x14ac:dyDescent="0.3">
      <c r="A878" s="7"/>
      <c r="B878" s="7"/>
      <c r="C878" s="7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21" customHeight="1" x14ac:dyDescent="0.3">
      <c r="A879" s="7"/>
      <c r="B879" s="7"/>
      <c r="C879" s="7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21" customHeight="1" x14ac:dyDescent="0.3">
      <c r="A880" s="7"/>
      <c r="B880" s="7"/>
      <c r="C880" s="7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21" customHeight="1" x14ac:dyDescent="0.3">
      <c r="A881" s="7"/>
      <c r="B881" s="7"/>
      <c r="C881" s="7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21" customHeight="1" x14ac:dyDescent="0.3">
      <c r="A882" s="7"/>
      <c r="B882" s="7"/>
      <c r="C882" s="7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21" customHeight="1" x14ac:dyDescent="0.3">
      <c r="A883" s="7"/>
      <c r="B883" s="7"/>
      <c r="C883" s="7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21" customHeight="1" x14ac:dyDescent="0.3">
      <c r="A884" s="7"/>
      <c r="B884" s="7"/>
      <c r="C884" s="7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21" customHeight="1" x14ac:dyDescent="0.3">
      <c r="A885" s="7"/>
      <c r="B885" s="7"/>
      <c r="C885" s="7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21" customHeight="1" x14ac:dyDescent="0.3">
      <c r="A886" s="7"/>
      <c r="B886" s="7"/>
      <c r="C886" s="7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21" customHeight="1" x14ac:dyDescent="0.3">
      <c r="A887" s="7"/>
      <c r="B887" s="7"/>
      <c r="C887" s="7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21" customHeight="1" x14ac:dyDescent="0.3">
      <c r="A888" s="7"/>
      <c r="B888" s="7"/>
      <c r="C888" s="7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21" customHeight="1" x14ac:dyDescent="0.3">
      <c r="A889" s="7"/>
      <c r="B889" s="7"/>
      <c r="C889" s="7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21" customHeight="1" x14ac:dyDescent="0.3">
      <c r="A890" s="7"/>
      <c r="B890" s="7"/>
      <c r="C890" s="7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21" customHeight="1" x14ac:dyDescent="0.3">
      <c r="A891" s="7"/>
      <c r="B891" s="7"/>
      <c r="C891" s="7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21" customHeight="1" x14ac:dyDescent="0.3">
      <c r="A892" s="7"/>
      <c r="B892" s="7"/>
      <c r="C892" s="7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21" customHeight="1" x14ac:dyDescent="0.3">
      <c r="A893" s="7"/>
      <c r="B893" s="7"/>
      <c r="C893" s="7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21" customHeight="1" x14ac:dyDescent="0.3">
      <c r="A894" s="7"/>
      <c r="B894" s="7"/>
      <c r="C894" s="7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21" customHeight="1" x14ac:dyDescent="0.3">
      <c r="A895" s="7"/>
      <c r="B895" s="7"/>
      <c r="C895" s="7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21" customHeight="1" x14ac:dyDescent="0.3">
      <c r="A896" s="7"/>
      <c r="B896" s="7"/>
      <c r="C896" s="7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21" customHeight="1" x14ac:dyDescent="0.3">
      <c r="A897" s="7"/>
      <c r="B897" s="7"/>
      <c r="C897" s="7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21" customHeight="1" x14ac:dyDescent="0.3">
      <c r="A898" s="7"/>
      <c r="B898" s="7"/>
      <c r="C898" s="7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21" customHeight="1" x14ac:dyDescent="0.3">
      <c r="A899" s="7"/>
      <c r="B899" s="7"/>
      <c r="C899" s="7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21" customHeight="1" x14ac:dyDescent="0.3">
      <c r="A900" s="7"/>
      <c r="B900" s="7"/>
      <c r="C900" s="7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21" customHeight="1" x14ac:dyDescent="0.3">
      <c r="A901" s="7"/>
      <c r="B901" s="7"/>
      <c r="C901" s="7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21" customHeight="1" x14ac:dyDescent="0.3">
      <c r="A902" s="7"/>
      <c r="B902" s="7"/>
      <c r="C902" s="7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21" customHeight="1" x14ac:dyDescent="0.3">
      <c r="A903" s="7"/>
      <c r="B903" s="7"/>
      <c r="C903" s="7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21" customHeight="1" x14ac:dyDescent="0.3">
      <c r="A904" s="7"/>
      <c r="B904" s="7"/>
      <c r="C904" s="7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21" customHeight="1" x14ac:dyDescent="0.3">
      <c r="A905" s="7"/>
      <c r="B905" s="7"/>
      <c r="C905" s="7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21" customHeight="1" x14ac:dyDescent="0.3">
      <c r="A906" s="7"/>
      <c r="B906" s="7"/>
      <c r="C906" s="7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21" customHeight="1" x14ac:dyDescent="0.3">
      <c r="A907" s="7"/>
      <c r="B907" s="7"/>
      <c r="C907" s="7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21" customHeight="1" x14ac:dyDescent="0.3">
      <c r="A908" s="7"/>
      <c r="B908" s="7"/>
      <c r="C908" s="7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21" customHeight="1" x14ac:dyDescent="0.3">
      <c r="A909" s="7"/>
      <c r="B909" s="7"/>
      <c r="C909" s="7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21" customHeight="1" x14ac:dyDescent="0.3">
      <c r="A910" s="7"/>
      <c r="B910" s="7"/>
      <c r="C910" s="7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21" customHeight="1" x14ac:dyDescent="0.3">
      <c r="A911" s="7"/>
      <c r="B911" s="7"/>
      <c r="C911" s="7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21" customHeight="1" x14ac:dyDescent="0.3">
      <c r="A912" s="7"/>
      <c r="B912" s="7"/>
      <c r="C912" s="7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21" customHeight="1" x14ac:dyDescent="0.3">
      <c r="A913" s="7"/>
      <c r="B913" s="7"/>
      <c r="C913" s="7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21" customHeight="1" x14ac:dyDescent="0.3">
      <c r="A914" s="7"/>
      <c r="B914" s="7"/>
      <c r="C914" s="7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21" customHeight="1" x14ac:dyDescent="0.3">
      <c r="A915" s="7"/>
      <c r="B915" s="7"/>
      <c r="C915" s="7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21" customHeight="1" x14ac:dyDescent="0.3">
      <c r="A916" s="7"/>
      <c r="B916" s="7"/>
      <c r="C916" s="7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21" customHeight="1" x14ac:dyDescent="0.3">
      <c r="A917" s="7"/>
      <c r="B917" s="7"/>
      <c r="C917" s="7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21" customHeight="1" x14ac:dyDescent="0.3">
      <c r="A918" s="7"/>
      <c r="B918" s="7"/>
      <c r="C918" s="7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21" customHeight="1" x14ac:dyDescent="0.3">
      <c r="A919" s="7"/>
      <c r="B919" s="7"/>
      <c r="C919" s="7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21" customHeight="1" x14ac:dyDescent="0.3">
      <c r="A920" s="7"/>
      <c r="B920" s="7"/>
      <c r="C920" s="7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21" customHeight="1" x14ac:dyDescent="0.3">
      <c r="A921" s="7"/>
      <c r="B921" s="7"/>
      <c r="C921" s="7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21" customHeight="1" x14ac:dyDescent="0.3">
      <c r="A922" s="7"/>
      <c r="B922" s="7"/>
      <c r="C922" s="7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21" customHeight="1" x14ac:dyDescent="0.3">
      <c r="A923" s="7"/>
      <c r="B923" s="7"/>
      <c r="C923" s="7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21" customHeight="1" x14ac:dyDescent="0.3">
      <c r="A924" s="7"/>
      <c r="B924" s="7"/>
      <c r="C924" s="7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21" customHeight="1" x14ac:dyDescent="0.3">
      <c r="A925" s="7"/>
      <c r="B925" s="7"/>
      <c r="C925" s="7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21" customHeight="1" x14ac:dyDescent="0.3">
      <c r="A926" s="7"/>
      <c r="B926" s="7"/>
      <c r="C926" s="7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21" customHeight="1" x14ac:dyDescent="0.3">
      <c r="A927" s="7"/>
      <c r="B927" s="7"/>
      <c r="C927" s="7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21" customHeight="1" x14ac:dyDescent="0.3">
      <c r="A928" s="7"/>
      <c r="B928" s="7"/>
      <c r="C928" s="7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21" customHeight="1" x14ac:dyDescent="0.3">
      <c r="A929" s="7"/>
      <c r="B929" s="7"/>
      <c r="C929" s="7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21" customHeight="1" x14ac:dyDescent="0.3">
      <c r="A930" s="7"/>
      <c r="B930" s="7"/>
      <c r="C930" s="7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21" customHeight="1" x14ac:dyDescent="0.3">
      <c r="A931" s="7"/>
      <c r="B931" s="7"/>
      <c r="C931" s="7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21" customHeight="1" x14ac:dyDescent="0.3">
      <c r="A932" s="7"/>
      <c r="B932" s="7"/>
      <c r="C932" s="7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21" customHeight="1" x14ac:dyDescent="0.3">
      <c r="A933" s="7"/>
      <c r="B933" s="7"/>
      <c r="C933" s="7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21" customHeight="1" x14ac:dyDescent="0.3">
      <c r="A934" s="7"/>
      <c r="B934" s="7"/>
      <c r="C934" s="7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21" customHeight="1" x14ac:dyDescent="0.3">
      <c r="A935" s="7"/>
      <c r="B935" s="7"/>
      <c r="C935" s="7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21" customHeight="1" x14ac:dyDescent="0.3">
      <c r="A936" s="7"/>
      <c r="B936" s="7"/>
      <c r="C936" s="7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21" customHeight="1" x14ac:dyDescent="0.3">
      <c r="A937" s="7"/>
      <c r="B937" s="7"/>
      <c r="C937" s="7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21" customHeight="1" x14ac:dyDescent="0.3">
      <c r="A938" s="7"/>
      <c r="B938" s="7"/>
      <c r="C938" s="7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21" customHeight="1" x14ac:dyDescent="0.3">
      <c r="A939" s="7"/>
      <c r="B939" s="7"/>
      <c r="C939" s="7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21" customHeight="1" x14ac:dyDescent="0.3">
      <c r="A940" s="7"/>
      <c r="B940" s="7"/>
      <c r="C940" s="7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21" customHeight="1" x14ac:dyDescent="0.3">
      <c r="A941" s="7"/>
      <c r="B941" s="7"/>
      <c r="C941" s="7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21" customHeight="1" x14ac:dyDescent="0.3">
      <c r="A942" s="7"/>
      <c r="B942" s="7"/>
      <c r="C942" s="7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21" customHeight="1" x14ac:dyDescent="0.3">
      <c r="A943" s="7"/>
      <c r="B943" s="7"/>
      <c r="C943" s="7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21" customHeight="1" x14ac:dyDescent="0.3">
      <c r="A944" s="7"/>
      <c r="B944" s="7"/>
      <c r="C944" s="7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21" customHeight="1" x14ac:dyDescent="0.3">
      <c r="A945" s="7"/>
      <c r="B945" s="7"/>
      <c r="C945" s="7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21" customHeight="1" x14ac:dyDescent="0.3">
      <c r="A946" s="7"/>
      <c r="B946" s="7"/>
      <c r="C946" s="7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21" customHeight="1" x14ac:dyDescent="0.3">
      <c r="A947" s="7"/>
      <c r="B947" s="7"/>
      <c r="C947" s="7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21" customHeight="1" x14ac:dyDescent="0.3">
      <c r="A948" s="7"/>
      <c r="B948" s="7"/>
      <c r="C948" s="7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21" customHeight="1" x14ac:dyDescent="0.3">
      <c r="A949" s="7"/>
      <c r="B949" s="7"/>
      <c r="C949" s="7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21" customHeight="1" x14ac:dyDescent="0.3">
      <c r="A950" s="7"/>
      <c r="B950" s="7"/>
      <c r="C950" s="7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21" customHeight="1" x14ac:dyDescent="0.3">
      <c r="A951" s="7"/>
      <c r="B951" s="7"/>
      <c r="C951" s="7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21" customHeight="1" x14ac:dyDescent="0.3">
      <c r="A952" s="7"/>
      <c r="B952" s="7"/>
      <c r="C952" s="7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21" customHeight="1" x14ac:dyDescent="0.3">
      <c r="A953" s="7"/>
      <c r="B953" s="7"/>
      <c r="C953" s="7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21" customHeight="1" x14ac:dyDescent="0.3">
      <c r="A954" s="7"/>
      <c r="B954" s="7"/>
      <c r="C954" s="7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21" customHeight="1" x14ac:dyDescent="0.3">
      <c r="A955" s="7"/>
      <c r="B955" s="7"/>
      <c r="C955" s="7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21" customHeight="1" x14ac:dyDescent="0.3">
      <c r="A956" s="7"/>
      <c r="B956" s="7"/>
      <c r="C956" s="7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21" customHeight="1" x14ac:dyDescent="0.3">
      <c r="A957" s="7"/>
      <c r="B957" s="7"/>
      <c r="C957" s="7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21" customHeight="1" x14ac:dyDescent="0.3">
      <c r="A958" s="7"/>
      <c r="B958" s="7"/>
      <c r="C958" s="7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21" customHeight="1" x14ac:dyDescent="0.3">
      <c r="A959" s="7"/>
      <c r="B959" s="7"/>
      <c r="C959" s="7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21" customHeight="1" x14ac:dyDescent="0.3">
      <c r="A960" s="7"/>
      <c r="B960" s="7"/>
      <c r="C960" s="7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21" customHeight="1" x14ac:dyDescent="0.3">
      <c r="A961" s="7"/>
      <c r="B961" s="7"/>
      <c r="C961" s="7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21" customHeight="1" x14ac:dyDescent="0.3">
      <c r="A962" s="7"/>
      <c r="B962" s="7"/>
      <c r="C962" s="7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21" customHeight="1" x14ac:dyDescent="0.3">
      <c r="A963" s="7"/>
      <c r="B963" s="7"/>
      <c r="C963" s="7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21" customHeight="1" x14ac:dyDescent="0.3">
      <c r="A964" s="7"/>
      <c r="B964" s="7"/>
      <c r="C964" s="7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21" customHeight="1" x14ac:dyDescent="0.3">
      <c r="A965" s="7"/>
      <c r="B965" s="7"/>
      <c r="C965" s="7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21" customHeight="1" x14ac:dyDescent="0.3">
      <c r="A966" s="7"/>
      <c r="B966" s="7"/>
      <c r="C966" s="7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21" customHeight="1" x14ac:dyDescent="0.3">
      <c r="A967" s="7"/>
      <c r="B967" s="7"/>
      <c r="C967" s="7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21" customHeight="1" x14ac:dyDescent="0.3">
      <c r="A968" s="7"/>
      <c r="B968" s="7"/>
      <c r="C968" s="7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21" customHeight="1" x14ac:dyDescent="0.3">
      <c r="A969" s="7"/>
      <c r="B969" s="7"/>
      <c r="C969" s="7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21" customHeight="1" x14ac:dyDescent="0.3">
      <c r="A970" s="7"/>
      <c r="B970" s="7"/>
      <c r="C970" s="7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21" customHeight="1" x14ac:dyDescent="0.3">
      <c r="A971" s="7"/>
      <c r="B971" s="7"/>
      <c r="C971" s="7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21" customHeight="1" x14ac:dyDescent="0.3">
      <c r="A972" s="7"/>
      <c r="B972" s="7"/>
      <c r="C972" s="7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21" customHeight="1" x14ac:dyDescent="0.3">
      <c r="A973" s="7"/>
      <c r="B973" s="7"/>
      <c r="C973" s="7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21" customHeight="1" x14ac:dyDescent="0.3">
      <c r="A974" s="7"/>
      <c r="B974" s="7"/>
      <c r="C974" s="7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21" customHeight="1" x14ac:dyDescent="0.3">
      <c r="A975" s="7"/>
      <c r="B975" s="7"/>
      <c r="C975" s="7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21" customHeight="1" x14ac:dyDescent="0.3">
      <c r="A976" s="7"/>
      <c r="B976" s="7"/>
      <c r="C976" s="7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21" customHeight="1" x14ac:dyDescent="0.3">
      <c r="A977" s="7"/>
      <c r="B977" s="7"/>
      <c r="C977" s="7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21" customHeight="1" x14ac:dyDescent="0.3">
      <c r="A978" s="7"/>
      <c r="B978" s="7"/>
      <c r="C978" s="7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21" customHeight="1" x14ac:dyDescent="0.3">
      <c r="A979" s="7"/>
      <c r="B979" s="7"/>
      <c r="C979" s="7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21" customHeight="1" x14ac:dyDescent="0.3">
      <c r="A980" s="7"/>
      <c r="B980" s="7"/>
      <c r="C980" s="7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21" customHeight="1" x14ac:dyDescent="0.3">
      <c r="A981" s="7"/>
      <c r="B981" s="7"/>
      <c r="C981" s="7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21" customHeight="1" x14ac:dyDescent="0.3">
      <c r="A982" s="7"/>
      <c r="B982" s="7"/>
      <c r="C982" s="7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21" customHeight="1" x14ac:dyDescent="0.3">
      <c r="A983" s="7"/>
      <c r="B983" s="7"/>
      <c r="C983" s="7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21" customHeight="1" x14ac:dyDescent="0.3">
      <c r="A984" s="7"/>
      <c r="B984" s="7"/>
      <c r="C984" s="7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21" customHeight="1" x14ac:dyDescent="0.3">
      <c r="A985" s="7"/>
      <c r="B985" s="7"/>
      <c r="C985" s="7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21" customHeight="1" x14ac:dyDescent="0.3">
      <c r="A986" s="7"/>
      <c r="B986" s="7"/>
      <c r="C986" s="7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21" customHeight="1" x14ac:dyDescent="0.3">
      <c r="A987" s="7"/>
      <c r="B987" s="7"/>
      <c r="C987" s="7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21" customHeight="1" x14ac:dyDescent="0.3">
      <c r="A988" s="7"/>
      <c r="B988" s="7"/>
      <c r="C988" s="7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21" customHeight="1" x14ac:dyDescent="0.3">
      <c r="A989" s="7"/>
      <c r="B989" s="7"/>
      <c r="C989" s="7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21" customHeight="1" x14ac:dyDescent="0.3">
      <c r="A990" s="7"/>
      <c r="B990" s="7"/>
      <c r="C990" s="7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21" customHeight="1" x14ac:dyDescent="0.3">
      <c r="A991" s="7"/>
      <c r="B991" s="7"/>
      <c r="C991" s="7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21" customHeight="1" x14ac:dyDescent="0.3">
      <c r="A992" s="7"/>
      <c r="B992" s="7"/>
      <c r="C992" s="7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21" customHeight="1" x14ac:dyDescent="0.3">
      <c r="A993" s="7"/>
      <c r="B993" s="7"/>
      <c r="C993" s="7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21" customHeight="1" x14ac:dyDescent="0.3">
      <c r="A994" s="7"/>
      <c r="B994" s="7"/>
      <c r="C994" s="7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21" customHeight="1" x14ac:dyDescent="0.3">
      <c r="A995" s="7"/>
      <c r="B995" s="7"/>
      <c r="C995" s="7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21" customHeight="1" x14ac:dyDescent="0.3">
      <c r="A996" s="7"/>
      <c r="B996" s="7"/>
      <c r="C996" s="7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21" customHeight="1" x14ac:dyDescent="0.3">
      <c r="A997" s="7"/>
      <c r="B997" s="7"/>
      <c r="C997" s="7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21" customHeight="1" x14ac:dyDescent="0.3">
      <c r="A998" s="7"/>
      <c r="B998" s="7"/>
      <c r="C998" s="7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</sheetData>
  <mergeCells count="13">
    <mergeCell ref="A1:D1"/>
    <mergeCell ref="A4:D4"/>
    <mergeCell ref="A34:D34"/>
    <mergeCell ref="B37:C37"/>
    <mergeCell ref="A5:D5"/>
    <mergeCell ref="A24:D24"/>
    <mergeCell ref="A35:D35"/>
    <mergeCell ref="B7:C7"/>
    <mergeCell ref="B26:C26"/>
    <mergeCell ref="B27:C27"/>
    <mergeCell ref="B36:C36"/>
    <mergeCell ref="A25:D25"/>
    <mergeCell ref="A33:D33"/>
  </mergeCells>
  <pageMargins left="0.7" right="0.7" top="0.66666666666666663" bottom="0.75" header="0" footer="0"/>
  <pageSetup paperSize="9" scale="65" orientation="landscape" r:id="rId1"/>
  <headerFooter>
    <oddHeader>&amp;CMahatma Gandhi Vidyamandir's 
ARTS, SCIENCE AND COMMERCE COLLEGE MANMAD 
Tal- Nandgaon, Dist- Nashik</oddHeader>
  </headerFooter>
  <rowBreaks count="2" manualBreakCount="2">
    <brk id="23" max="3" man="1"/>
    <brk id="4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93"/>
  <sheetViews>
    <sheetView tabSelected="1" view="pageLayout" topLeftCell="A4" zoomScale="80" zoomScaleNormal="100" zoomScalePageLayoutView="80" workbookViewId="0">
      <selection activeCell="A14" sqref="A14"/>
    </sheetView>
  </sheetViews>
  <sheetFormatPr defaultColWidth="14.390625" defaultRowHeight="15" customHeight="1" x14ac:dyDescent="0.2"/>
  <cols>
    <col min="1" max="1" width="27.84375" customWidth="1"/>
    <col min="2" max="3" width="5.51171875" bestFit="1" customWidth="1"/>
    <col min="4" max="5" width="3.2265625" bestFit="1" customWidth="1"/>
    <col min="6" max="6" width="5.37890625" bestFit="1" customWidth="1"/>
    <col min="7" max="8" width="5.51171875" bestFit="1" customWidth="1"/>
    <col min="9" max="9" width="4.83984375" customWidth="1"/>
    <col min="10" max="10" width="4.5703125" customWidth="1"/>
    <col min="11" max="15" width="5.51171875" bestFit="1" customWidth="1"/>
    <col min="16" max="16" width="3.2265625" bestFit="1" customWidth="1"/>
    <col min="17" max="17" width="6.72265625" customWidth="1"/>
    <col min="18" max="18" width="6.9921875" customWidth="1"/>
    <col min="19" max="19" width="6.72265625" customWidth="1"/>
    <col min="20" max="20" width="7.12890625" customWidth="1"/>
    <col min="21" max="28" width="8.7421875" customWidth="1"/>
  </cols>
  <sheetData>
    <row r="1" spans="1:20" ht="18" x14ac:dyDescent="0.2">
      <c r="A1" s="589" t="s">
        <v>546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</row>
    <row r="2" spans="1:20" ht="18" x14ac:dyDescent="0.2">
      <c r="A2" s="459" t="str">
        <f>Index!A2</f>
        <v>Name of Program : Bachalore of Arts (B.A.)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</row>
    <row r="3" spans="1:20" ht="14.25" customHeight="1" x14ac:dyDescent="0.2">
      <c r="A3" s="461" t="str">
        <f>Index!A3</f>
        <v>Class : T.Y.B.A.[Sem- 5]  Academic Year : 2021-22 (Term- 1) Sub : Marathi [S-3] DSC 1C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</row>
    <row r="4" spans="1:20" ht="14.25" customHeight="1" x14ac:dyDescent="0.2">
      <c r="A4" s="591" t="s">
        <v>31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</row>
    <row r="5" spans="1:20" ht="14.25" customHeight="1" x14ac:dyDescent="0.2">
      <c r="A5" s="463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</row>
    <row r="6" spans="1:20" ht="15.75" customHeight="1" x14ac:dyDescent="0.2">
      <c r="A6" s="461" t="str">
        <f>Index!A5</f>
        <v>Name of Course Teacher : Dr. Pramod Gangadhar Ambekar</v>
      </c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</row>
    <row r="7" spans="1:20" ht="111.75" x14ac:dyDescent="0.2">
      <c r="A7" s="114" t="s">
        <v>10</v>
      </c>
      <c r="B7" s="168" t="s">
        <v>302</v>
      </c>
      <c r="C7" s="168" t="s">
        <v>303</v>
      </c>
      <c r="D7" s="168" t="s">
        <v>304</v>
      </c>
      <c r="E7" s="168" t="s">
        <v>305</v>
      </c>
      <c r="F7" s="168" t="s">
        <v>306</v>
      </c>
      <c r="G7" s="168" t="s">
        <v>307</v>
      </c>
      <c r="H7" s="168" t="s">
        <v>319</v>
      </c>
      <c r="I7" s="168" t="s">
        <v>308</v>
      </c>
      <c r="J7" s="168" t="s">
        <v>309</v>
      </c>
      <c r="K7" s="168" t="s">
        <v>310</v>
      </c>
      <c r="L7" s="168" t="s">
        <v>317</v>
      </c>
      <c r="M7" s="168" t="s">
        <v>311</v>
      </c>
      <c r="N7" s="168" t="s">
        <v>312</v>
      </c>
      <c r="O7" s="168" t="s">
        <v>313</v>
      </c>
      <c r="P7" s="168" t="s">
        <v>314</v>
      </c>
      <c r="Q7" s="144" t="s">
        <v>32</v>
      </c>
      <c r="R7" s="144" t="s">
        <v>33</v>
      </c>
      <c r="S7" s="144" t="s">
        <v>300</v>
      </c>
      <c r="T7" s="144" t="s">
        <v>301</v>
      </c>
    </row>
    <row r="8" spans="1:20" ht="17.25" customHeight="1" x14ac:dyDescent="0.2">
      <c r="A8" s="405" t="s">
        <v>610</v>
      </c>
      <c r="B8" s="404">
        <v>3</v>
      </c>
      <c r="C8" s="404"/>
      <c r="D8" s="404">
        <v>2</v>
      </c>
      <c r="E8" s="404"/>
      <c r="F8" s="404">
        <v>2</v>
      </c>
      <c r="G8" s="404"/>
      <c r="H8" s="404"/>
      <c r="I8" s="404"/>
      <c r="J8" s="404"/>
      <c r="K8" s="404">
        <v>2</v>
      </c>
      <c r="L8" s="404"/>
      <c r="M8" s="404"/>
      <c r="N8" s="404">
        <v>3</v>
      </c>
      <c r="O8" s="404"/>
      <c r="P8" s="404">
        <v>3</v>
      </c>
      <c r="Q8" s="404">
        <v>3</v>
      </c>
      <c r="R8" s="404"/>
      <c r="S8" s="404">
        <v>2</v>
      </c>
      <c r="T8" s="404"/>
    </row>
    <row r="9" spans="1:20" ht="17.25" customHeight="1" x14ac:dyDescent="0.2">
      <c r="A9" s="405" t="s">
        <v>611</v>
      </c>
      <c r="B9" s="404">
        <v>3</v>
      </c>
      <c r="C9" s="404"/>
      <c r="D9" s="404">
        <v>2</v>
      </c>
      <c r="E9" s="404"/>
      <c r="F9" s="404">
        <v>3</v>
      </c>
      <c r="G9" s="404"/>
      <c r="H9" s="404"/>
      <c r="I9" s="404"/>
      <c r="J9" s="404">
        <v>2</v>
      </c>
      <c r="K9" s="404">
        <v>2</v>
      </c>
      <c r="L9" s="404"/>
      <c r="M9" s="404">
        <v>2</v>
      </c>
      <c r="N9" s="404">
        <v>3</v>
      </c>
      <c r="O9" s="404"/>
      <c r="P9" s="404">
        <v>3</v>
      </c>
      <c r="Q9" s="404">
        <v>3</v>
      </c>
      <c r="R9" s="404"/>
      <c r="S9" s="404">
        <v>2</v>
      </c>
      <c r="T9" s="404">
        <v>2</v>
      </c>
    </row>
    <row r="10" spans="1:20" ht="17.25" customHeight="1" x14ac:dyDescent="0.2">
      <c r="A10" s="405" t="s">
        <v>612</v>
      </c>
      <c r="B10" s="404"/>
      <c r="C10" s="404"/>
      <c r="D10" s="404">
        <v>2</v>
      </c>
      <c r="E10" s="404"/>
      <c r="F10" s="404">
        <v>2</v>
      </c>
      <c r="G10" s="404"/>
      <c r="H10" s="404"/>
      <c r="I10" s="404"/>
      <c r="J10" s="404"/>
      <c r="K10" s="404">
        <v>3</v>
      </c>
      <c r="L10" s="404"/>
      <c r="M10" s="404"/>
      <c r="N10" s="404"/>
      <c r="O10" s="404"/>
      <c r="P10" s="404">
        <v>3</v>
      </c>
      <c r="Q10" s="404">
        <v>3</v>
      </c>
      <c r="R10" s="404"/>
      <c r="S10" s="404"/>
      <c r="T10" s="404"/>
    </row>
    <row r="11" spans="1:20" ht="17.25" customHeight="1" x14ac:dyDescent="0.2">
      <c r="A11" s="405" t="s">
        <v>613</v>
      </c>
      <c r="B11" s="404"/>
      <c r="C11" s="404"/>
      <c r="D11" s="404">
        <v>3</v>
      </c>
      <c r="E11" s="404"/>
      <c r="F11" s="404"/>
      <c r="G11" s="404"/>
      <c r="H11" s="404"/>
      <c r="I11" s="404"/>
      <c r="J11" s="404"/>
      <c r="K11" s="404">
        <v>2</v>
      </c>
      <c r="L11" s="404"/>
      <c r="M11" s="404"/>
      <c r="N11" s="404">
        <v>3</v>
      </c>
      <c r="O11" s="404"/>
      <c r="P11" s="404">
        <v>3</v>
      </c>
      <c r="Q11" s="404"/>
      <c r="R11" s="404"/>
      <c r="S11" s="404">
        <v>2</v>
      </c>
      <c r="T11" s="404">
        <v>3</v>
      </c>
    </row>
    <row r="12" spans="1:20" ht="17.25" customHeight="1" x14ac:dyDescent="0.2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</row>
    <row r="13" spans="1:20" ht="14.25" customHeight="1" x14ac:dyDescent="0.25">
      <c r="A13" s="570" t="s">
        <v>834</v>
      </c>
      <c r="B13" s="1"/>
      <c r="C13" s="1"/>
      <c r="D13" s="2"/>
    </row>
    <row r="14" spans="1:20" ht="14.25" customHeight="1" x14ac:dyDescent="0.2">
      <c r="A14" s="1"/>
      <c r="B14" s="1"/>
      <c r="C14" s="1"/>
      <c r="D14" s="2"/>
    </row>
    <row r="15" spans="1:20" ht="14.25" customHeight="1" x14ac:dyDescent="0.2">
      <c r="A15" s="1"/>
      <c r="B15" s="1"/>
      <c r="C15" s="1"/>
      <c r="D15" s="2"/>
    </row>
    <row r="16" spans="1:20" ht="14.25" customHeight="1" x14ac:dyDescent="0.2">
      <c r="A16" s="1"/>
      <c r="B16" s="1"/>
      <c r="C16" s="1"/>
      <c r="D16" s="2"/>
    </row>
    <row r="17" spans="1:4" ht="14.25" customHeight="1" x14ac:dyDescent="0.2">
      <c r="A17" s="1"/>
      <c r="B17" s="1"/>
      <c r="C17" s="1"/>
      <c r="D17" s="2"/>
    </row>
    <row r="18" spans="1:4" ht="14.25" customHeight="1" x14ac:dyDescent="0.2">
      <c r="A18" s="1"/>
      <c r="B18" s="1"/>
      <c r="C18" s="1"/>
      <c r="D18" s="2"/>
    </row>
    <row r="19" spans="1:4" ht="14.25" customHeight="1" x14ac:dyDescent="0.2">
      <c r="A19" s="1"/>
      <c r="B19" s="1"/>
      <c r="C19" s="1"/>
      <c r="D19" s="2"/>
    </row>
    <row r="20" spans="1:4" ht="14.25" customHeight="1" x14ac:dyDescent="0.2">
      <c r="A20" s="1"/>
      <c r="B20" s="1"/>
      <c r="C20" s="1"/>
      <c r="D20" s="2"/>
    </row>
    <row r="21" spans="1:4" ht="14.25" customHeight="1" x14ac:dyDescent="0.2">
      <c r="A21" s="1"/>
      <c r="B21" s="1"/>
      <c r="C21" s="1"/>
      <c r="D21" s="2"/>
    </row>
    <row r="22" spans="1:4" ht="14.25" customHeight="1" x14ac:dyDescent="0.2">
      <c r="A22" s="1"/>
      <c r="B22" s="1"/>
      <c r="C22" s="1"/>
      <c r="D22" s="2"/>
    </row>
    <row r="23" spans="1:4" ht="14.25" customHeight="1" x14ac:dyDescent="0.2">
      <c r="A23" s="1"/>
      <c r="B23" s="1"/>
      <c r="C23" s="1"/>
      <c r="D23" s="2"/>
    </row>
    <row r="24" spans="1:4" ht="14.25" customHeight="1" x14ac:dyDescent="0.2">
      <c r="A24" s="1"/>
      <c r="B24" s="1"/>
      <c r="C24" s="1"/>
      <c r="D24" s="2"/>
    </row>
    <row r="25" spans="1:4" ht="14.25" customHeight="1" x14ac:dyDescent="0.2">
      <c r="A25" s="1"/>
      <c r="B25" s="1"/>
      <c r="C25" s="1"/>
      <c r="D25" s="2"/>
    </row>
    <row r="26" spans="1:4" ht="14.25" customHeight="1" x14ac:dyDescent="0.2">
      <c r="A26" s="1"/>
      <c r="B26" s="1"/>
      <c r="C26" s="1"/>
      <c r="D26" s="2"/>
    </row>
    <row r="27" spans="1:4" ht="14.25" customHeight="1" x14ac:dyDescent="0.2">
      <c r="A27" s="1"/>
      <c r="B27" s="1"/>
      <c r="C27" s="1"/>
      <c r="D27" s="2"/>
    </row>
    <row r="28" spans="1:4" ht="14.25" customHeight="1" x14ac:dyDescent="0.2">
      <c r="A28" s="1"/>
      <c r="B28" s="1"/>
      <c r="C28" s="1"/>
      <c r="D28" s="2"/>
    </row>
    <row r="29" spans="1:4" ht="14.25" customHeight="1" x14ac:dyDescent="0.2">
      <c r="A29" s="1"/>
      <c r="B29" s="1"/>
      <c r="C29" s="1"/>
      <c r="D29" s="2"/>
    </row>
    <row r="30" spans="1:4" ht="14.25" customHeight="1" x14ac:dyDescent="0.2">
      <c r="A30" s="1"/>
      <c r="B30" s="1"/>
      <c r="C30" s="1"/>
      <c r="D30" s="2"/>
    </row>
    <row r="31" spans="1:4" ht="14.25" customHeight="1" x14ac:dyDescent="0.2">
      <c r="A31" s="1"/>
      <c r="B31" s="1"/>
      <c r="C31" s="1"/>
      <c r="D31" s="2"/>
    </row>
    <row r="32" spans="1:4" ht="14.25" customHeight="1" x14ac:dyDescent="0.2">
      <c r="A32" s="1"/>
      <c r="B32" s="1"/>
      <c r="C32" s="1"/>
      <c r="D32" s="2"/>
    </row>
    <row r="33" spans="1:4" ht="14.25" customHeight="1" x14ac:dyDescent="0.2">
      <c r="A33" s="1"/>
      <c r="B33" s="1"/>
      <c r="C33" s="1"/>
      <c r="D33" s="2"/>
    </row>
    <row r="34" spans="1:4" ht="14.25" customHeight="1" x14ac:dyDescent="0.2">
      <c r="A34" s="1"/>
      <c r="B34" s="1"/>
      <c r="C34" s="1"/>
      <c r="D34" s="2"/>
    </row>
    <row r="35" spans="1:4" ht="14.25" customHeight="1" x14ac:dyDescent="0.2">
      <c r="A35" s="1"/>
      <c r="B35" s="1"/>
      <c r="C35" s="1"/>
      <c r="D35" s="2"/>
    </row>
    <row r="36" spans="1:4" ht="14.25" customHeight="1" x14ac:dyDescent="0.2">
      <c r="A36" s="1"/>
      <c r="B36" s="1"/>
      <c r="C36" s="1"/>
      <c r="D36" s="2"/>
    </row>
    <row r="37" spans="1:4" ht="14.25" customHeight="1" x14ac:dyDescent="0.2">
      <c r="A37" s="1"/>
      <c r="B37" s="1"/>
      <c r="C37" s="1"/>
      <c r="D37" s="2"/>
    </row>
    <row r="38" spans="1:4" ht="14.25" customHeight="1" x14ac:dyDescent="0.2">
      <c r="A38" s="1"/>
      <c r="B38" s="1"/>
      <c r="C38" s="1"/>
      <c r="D38" s="2"/>
    </row>
    <row r="39" spans="1:4" ht="14.25" customHeight="1" x14ac:dyDescent="0.2">
      <c r="A39" s="1"/>
      <c r="B39" s="1"/>
      <c r="C39" s="1"/>
      <c r="D39" s="2"/>
    </row>
    <row r="40" spans="1:4" ht="14.25" customHeight="1" x14ac:dyDescent="0.2">
      <c r="A40" s="1"/>
      <c r="B40" s="1"/>
      <c r="C40" s="1"/>
      <c r="D40" s="2"/>
    </row>
    <row r="41" spans="1:4" ht="14.25" customHeight="1" x14ac:dyDescent="0.2">
      <c r="A41" s="1"/>
      <c r="B41" s="1"/>
      <c r="C41" s="1"/>
      <c r="D41" s="2"/>
    </row>
    <row r="42" spans="1:4" ht="14.25" customHeight="1" x14ac:dyDescent="0.2">
      <c r="A42" s="1"/>
      <c r="B42" s="1"/>
      <c r="C42" s="1"/>
      <c r="D42" s="2"/>
    </row>
    <row r="43" spans="1:4" ht="14.25" customHeight="1" x14ac:dyDescent="0.2">
      <c r="A43" s="1"/>
      <c r="B43" s="1"/>
      <c r="C43" s="1"/>
      <c r="D43" s="2"/>
    </row>
    <row r="44" spans="1:4" ht="14.25" customHeight="1" x14ac:dyDescent="0.2">
      <c r="A44" s="1"/>
      <c r="B44" s="1"/>
      <c r="C44" s="1"/>
      <c r="D44" s="2"/>
    </row>
    <row r="45" spans="1:4" ht="14.25" customHeight="1" x14ac:dyDescent="0.2">
      <c r="A45" s="1"/>
      <c r="B45" s="1"/>
      <c r="C45" s="1"/>
      <c r="D45" s="2"/>
    </row>
    <row r="46" spans="1:4" ht="14.25" customHeight="1" x14ac:dyDescent="0.2">
      <c r="A46" s="1"/>
      <c r="B46" s="1"/>
      <c r="C46" s="1"/>
      <c r="D46" s="2"/>
    </row>
    <row r="47" spans="1:4" ht="14.25" customHeight="1" x14ac:dyDescent="0.2">
      <c r="A47" s="1"/>
      <c r="B47" s="1"/>
      <c r="C47" s="1"/>
      <c r="D47" s="2"/>
    </row>
    <row r="48" spans="1:4" ht="14.25" customHeight="1" x14ac:dyDescent="0.2">
      <c r="A48" s="1"/>
      <c r="B48" s="1"/>
      <c r="C48" s="1"/>
      <c r="D48" s="2"/>
    </row>
    <row r="49" spans="1:4" ht="14.25" customHeight="1" x14ac:dyDescent="0.2">
      <c r="A49" s="1"/>
      <c r="B49" s="1"/>
      <c r="C49" s="1"/>
      <c r="D49" s="2"/>
    </row>
    <row r="50" spans="1:4" ht="14.25" customHeight="1" x14ac:dyDescent="0.2">
      <c r="A50" s="1"/>
      <c r="B50" s="1"/>
      <c r="C50" s="1"/>
      <c r="D50" s="2"/>
    </row>
    <row r="51" spans="1:4" ht="14.25" customHeight="1" x14ac:dyDescent="0.2">
      <c r="A51" s="1"/>
      <c r="B51" s="1"/>
      <c r="C51" s="1"/>
      <c r="D51" s="2"/>
    </row>
    <row r="52" spans="1:4" ht="14.25" customHeight="1" x14ac:dyDescent="0.2">
      <c r="A52" s="1"/>
      <c r="B52" s="1"/>
      <c r="C52" s="1"/>
      <c r="D52" s="2"/>
    </row>
    <row r="53" spans="1:4" ht="14.25" customHeight="1" x14ac:dyDescent="0.2">
      <c r="A53" s="1"/>
      <c r="B53" s="1"/>
      <c r="C53" s="1"/>
      <c r="D53" s="2"/>
    </row>
    <row r="54" spans="1:4" ht="14.25" customHeight="1" x14ac:dyDescent="0.2">
      <c r="A54" s="1"/>
      <c r="B54" s="1"/>
      <c r="C54" s="1"/>
      <c r="D54" s="2"/>
    </row>
    <row r="55" spans="1:4" ht="14.25" customHeight="1" x14ac:dyDescent="0.2">
      <c r="A55" s="1"/>
      <c r="B55" s="1"/>
      <c r="C55" s="1"/>
      <c r="D55" s="2"/>
    </row>
    <row r="56" spans="1:4" ht="14.25" customHeight="1" x14ac:dyDescent="0.2">
      <c r="A56" s="1"/>
      <c r="B56" s="1"/>
      <c r="C56" s="1"/>
      <c r="D56" s="2"/>
    </row>
    <row r="57" spans="1:4" ht="14.25" customHeight="1" x14ac:dyDescent="0.2">
      <c r="A57" s="1"/>
      <c r="B57" s="1"/>
      <c r="C57" s="1"/>
      <c r="D57" s="2"/>
    </row>
    <row r="58" spans="1:4" ht="14.25" customHeight="1" x14ac:dyDescent="0.2">
      <c r="A58" s="1"/>
      <c r="B58" s="1"/>
      <c r="C58" s="1"/>
      <c r="D58" s="2"/>
    </row>
    <row r="59" spans="1:4" ht="14.25" customHeight="1" x14ac:dyDescent="0.2">
      <c r="A59" s="1"/>
      <c r="B59" s="1"/>
      <c r="C59" s="1"/>
      <c r="D59" s="2"/>
    </row>
    <row r="60" spans="1:4" ht="14.25" customHeight="1" x14ac:dyDescent="0.2">
      <c r="A60" s="1"/>
      <c r="B60" s="1"/>
      <c r="C60" s="1"/>
      <c r="D60" s="2"/>
    </row>
    <row r="61" spans="1:4" ht="14.25" customHeight="1" x14ac:dyDescent="0.2">
      <c r="A61" s="1"/>
      <c r="B61" s="1"/>
      <c r="C61" s="1"/>
      <c r="D61" s="2"/>
    </row>
    <row r="62" spans="1:4" ht="14.25" customHeight="1" x14ac:dyDescent="0.2">
      <c r="A62" s="1"/>
      <c r="B62" s="1"/>
      <c r="C62" s="1"/>
      <c r="D62" s="2"/>
    </row>
    <row r="63" spans="1:4" ht="14.25" customHeight="1" x14ac:dyDescent="0.2">
      <c r="A63" s="1"/>
      <c r="B63" s="1"/>
      <c r="C63" s="1"/>
      <c r="D63" s="2"/>
    </row>
    <row r="64" spans="1:4" ht="14.25" customHeight="1" x14ac:dyDescent="0.2">
      <c r="A64" s="1"/>
      <c r="B64" s="1"/>
      <c r="C64" s="1"/>
      <c r="D64" s="2"/>
    </row>
    <row r="65" spans="1:4" ht="14.25" customHeight="1" x14ac:dyDescent="0.2">
      <c r="A65" s="1"/>
      <c r="B65" s="1"/>
      <c r="C65" s="1"/>
      <c r="D65" s="2"/>
    </row>
    <row r="66" spans="1:4" ht="14.25" customHeight="1" x14ac:dyDescent="0.2">
      <c r="A66" s="1"/>
      <c r="B66" s="1"/>
      <c r="C66" s="1"/>
      <c r="D66" s="2"/>
    </row>
    <row r="67" spans="1:4" ht="14.25" customHeight="1" x14ac:dyDescent="0.2">
      <c r="A67" s="1"/>
      <c r="B67" s="1"/>
      <c r="C67" s="1"/>
      <c r="D67" s="2"/>
    </row>
    <row r="68" spans="1:4" ht="14.25" customHeight="1" x14ac:dyDescent="0.2">
      <c r="A68" s="1"/>
      <c r="B68" s="1"/>
      <c r="C68" s="1"/>
      <c r="D68" s="2"/>
    </row>
    <row r="69" spans="1:4" ht="14.25" customHeight="1" x14ac:dyDescent="0.2">
      <c r="A69" s="1"/>
      <c r="B69" s="1"/>
      <c r="C69" s="1"/>
      <c r="D69" s="2"/>
    </row>
    <row r="70" spans="1:4" ht="14.25" customHeight="1" x14ac:dyDescent="0.2">
      <c r="A70" s="1"/>
      <c r="B70" s="1"/>
      <c r="C70" s="1"/>
      <c r="D70" s="2"/>
    </row>
    <row r="71" spans="1:4" ht="14.25" customHeight="1" x14ac:dyDescent="0.2">
      <c r="A71" s="1"/>
      <c r="B71" s="1"/>
      <c r="C71" s="1"/>
      <c r="D71" s="2"/>
    </row>
    <row r="72" spans="1:4" ht="14.25" customHeight="1" x14ac:dyDescent="0.2">
      <c r="A72" s="1"/>
      <c r="B72" s="1"/>
      <c r="C72" s="1"/>
      <c r="D72" s="2"/>
    </row>
    <row r="73" spans="1:4" ht="14.25" customHeight="1" x14ac:dyDescent="0.2">
      <c r="A73" s="1"/>
      <c r="B73" s="1"/>
      <c r="C73" s="1"/>
      <c r="D73" s="2"/>
    </row>
    <row r="74" spans="1:4" ht="14.25" customHeight="1" x14ac:dyDescent="0.2">
      <c r="A74" s="1"/>
      <c r="B74" s="1"/>
      <c r="C74" s="1"/>
      <c r="D74" s="2"/>
    </row>
    <row r="75" spans="1:4" ht="14.25" customHeight="1" x14ac:dyDescent="0.2">
      <c r="A75" s="1"/>
      <c r="B75" s="1"/>
      <c r="C75" s="1"/>
      <c r="D75" s="2"/>
    </row>
    <row r="76" spans="1:4" ht="14.25" customHeight="1" x14ac:dyDescent="0.2">
      <c r="A76" s="1"/>
      <c r="B76" s="1"/>
      <c r="C76" s="1"/>
      <c r="D76" s="2"/>
    </row>
    <row r="77" spans="1:4" ht="14.25" customHeight="1" x14ac:dyDescent="0.2">
      <c r="A77" s="1"/>
      <c r="B77" s="1"/>
      <c r="C77" s="1"/>
      <c r="D77" s="2"/>
    </row>
    <row r="78" spans="1:4" ht="14.25" customHeight="1" x14ac:dyDescent="0.2">
      <c r="A78" s="1"/>
      <c r="B78" s="1"/>
      <c r="C78" s="1"/>
      <c r="D78" s="2"/>
    </row>
    <row r="79" spans="1:4" ht="14.25" customHeight="1" x14ac:dyDescent="0.2">
      <c r="A79" s="1"/>
      <c r="B79" s="1"/>
      <c r="C79" s="1"/>
      <c r="D79" s="2"/>
    </row>
    <row r="80" spans="1:4" ht="14.25" customHeight="1" x14ac:dyDescent="0.2">
      <c r="A80" s="1"/>
      <c r="B80" s="1"/>
      <c r="C80" s="1"/>
      <c r="D80" s="2"/>
    </row>
    <row r="81" spans="1:4" ht="14.25" customHeight="1" x14ac:dyDescent="0.2">
      <c r="A81" s="1"/>
      <c r="B81" s="1"/>
      <c r="C81" s="1"/>
      <c r="D81" s="2"/>
    </row>
    <row r="82" spans="1:4" ht="14.25" customHeight="1" x14ac:dyDescent="0.2">
      <c r="A82" s="1"/>
      <c r="B82" s="1"/>
      <c r="C82" s="1"/>
      <c r="D82" s="2"/>
    </row>
    <row r="83" spans="1:4" ht="14.25" customHeight="1" x14ac:dyDescent="0.2">
      <c r="A83" s="1"/>
      <c r="B83" s="1"/>
      <c r="C83" s="1"/>
      <c r="D83" s="2"/>
    </row>
    <row r="84" spans="1:4" ht="14.25" customHeight="1" x14ac:dyDescent="0.2">
      <c r="A84" s="1"/>
      <c r="B84" s="1"/>
      <c r="C84" s="1"/>
      <c r="D84" s="2"/>
    </row>
    <row r="85" spans="1:4" ht="14.25" customHeight="1" x14ac:dyDescent="0.2">
      <c r="A85" s="1"/>
      <c r="B85" s="1"/>
      <c r="C85" s="1"/>
      <c r="D85" s="2"/>
    </row>
    <row r="86" spans="1:4" ht="14.25" customHeight="1" x14ac:dyDescent="0.2">
      <c r="A86" s="1"/>
      <c r="B86" s="1"/>
      <c r="C86" s="1"/>
      <c r="D86" s="2"/>
    </row>
    <row r="87" spans="1:4" ht="14.25" customHeight="1" x14ac:dyDescent="0.2">
      <c r="A87" s="1"/>
      <c r="B87" s="1"/>
      <c r="C87" s="1"/>
      <c r="D87" s="2"/>
    </row>
    <row r="88" spans="1:4" ht="14.25" customHeight="1" x14ac:dyDescent="0.2">
      <c r="A88" s="1"/>
      <c r="B88" s="1"/>
      <c r="C88" s="1"/>
      <c r="D88" s="2"/>
    </row>
    <row r="89" spans="1:4" ht="14.25" customHeight="1" x14ac:dyDescent="0.2">
      <c r="A89" s="1"/>
      <c r="B89" s="1"/>
      <c r="C89" s="1"/>
      <c r="D89" s="2"/>
    </row>
    <row r="90" spans="1:4" ht="14.25" customHeight="1" x14ac:dyDescent="0.2">
      <c r="A90" s="1"/>
      <c r="B90" s="1"/>
      <c r="C90" s="1"/>
      <c r="D90" s="2"/>
    </row>
    <row r="91" spans="1:4" ht="14.25" customHeight="1" x14ac:dyDescent="0.2">
      <c r="A91" s="1"/>
      <c r="B91" s="1"/>
      <c r="C91" s="1"/>
      <c r="D91" s="2"/>
    </row>
    <row r="92" spans="1:4" ht="14.25" customHeight="1" x14ac:dyDescent="0.2">
      <c r="A92" s="1"/>
      <c r="B92" s="1"/>
      <c r="C92" s="1"/>
      <c r="D92" s="2"/>
    </row>
    <row r="93" spans="1:4" ht="14.25" customHeight="1" x14ac:dyDescent="0.2">
      <c r="A93" s="1"/>
      <c r="B93" s="1"/>
      <c r="C93" s="1"/>
      <c r="D93" s="2"/>
    </row>
    <row r="94" spans="1:4" ht="14.25" customHeight="1" x14ac:dyDescent="0.2">
      <c r="A94" s="1"/>
      <c r="B94" s="1"/>
      <c r="C94" s="1"/>
      <c r="D94" s="2"/>
    </row>
    <row r="95" spans="1:4" ht="14.25" customHeight="1" x14ac:dyDescent="0.2">
      <c r="A95" s="1"/>
      <c r="B95" s="1"/>
      <c r="C95" s="1"/>
      <c r="D95" s="2"/>
    </row>
    <row r="96" spans="1:4" ht="14.25" customHeight="1" x14ac:dyDescent="0.2">
      <c r="A96" s="1"/>
      <c r="B96" s="1"/>
      <c r="C96" s="1"/>
      <c r="D96" s="2"/>
    </row>
    <row r="97" spans="1:4" ht="14.25" customHeight="1" x14ac:dyDescent="0.2">
      <c r="A97" s="1"/>
      <c r="B97" s="1"/>
      <c r="C97" s="1"/>
      <c r="D97" s="2"/>
    </row>
    <row r="98" spans="1:4" ht="14.25" customHeight="1" x14ac:dyDescent="0.2">
      <c r="A98" s="1"/>
      <c r="B98" s="1"/>
      <c r="C98" s="1"/>
      <c r="D98" s="2"/>
    </row>
    <row r="99" spans="1:4" ht="14.25" customHeight="1" x14ac:dyDescent="0.2">
      <c r="A99" s="1"/>
      <c r="B99" s="1"/>
      <c r="C99" s="1"/>
      <c r="D99" s="2"/>
    </row>
    <row r="100" spans="1:4" ht="14.25" customHeight="1" x14ac:dyDescent="0.2">
      <c r="A100" s="1"/>
      <c r="B100" s="1"/>
      <c r="C100" s="1"/>
      <c r="D100" s="2"/>
    </row>
    <row r="101" spans="1:4" ht="14.25" customHeight="1" x14ac:dyDescent="0.2">
      <c r="A101" s="1"/>
      <c r="B101" s="1"/>
      <c r="C101" s="1"/>
      <c r="D101" s="2"/>
    </row>
    <row r="102" spans="1:4" ht="14.25" customHeight="1" x14ac:dyDescent="0.2">
      <c r="A102" s="1"/>
      <c r="B102" s="1"/>
      <c r="C102" s="1"/>
      <c r="D102" s="2"/>
    </row>
    <row r="103" spans="1:4" ht="14.25" customHeight="1" x14ac:dyDescent="0.2">
      <c r="A103" s="1"/>
      <c r="B103" s="1"/>
      <c r="C103" s="1"/>
      <c r="D103" s="2"/>
    </row>
    <row r="104" spans="1:4" ht="14.25" customHeight="1" x14ac:dyDescent="0.2">
      <c r="A104" s="1"/>
      <c r="B104" s="1"/>
      <c r="C104" s="1"/>
      <c r="D104" s="2"/>
    </row>
    <row r="105" spans="1:4" ht="14.25" customHeight="1" x14ac:dyDescent="0.2">
      <c r="A105" s="1"/>
      <c r="B105" s="1"/>
      <c r="C105" s="1"/>
      <c r="D105" s="2"/>
    </row>
    <row r="106" spans="1:4" ht="14.25" customHeight="1" x14ac:dyDescent="0.2">
      <c r="A106" s="1"/>
      <c r="B106" s="1"/>
      <c r="C106" s="1"/>
      <c r="D106" s="2"/>
    </row>
    <row r="107" spans="1:4" ht="14.25" customHeight="1" x14ac:dyDescent="0.2">
      <c r="A107" s="1"/>
      <c r="B107" s="1"/>
      <c r="C107" s="1"/>
      <c r="D107" s="2"/>
    </row>
    <row r="108" spans="1:4" ht="14.25" customHeight="1" x14ac:dyDescent="0.2">
      <c r="A108" s="1"/>
      <c r="B108" s="1"/>
      <c r="C108" s="1"/>
      <c r="D108" s="2"/>
    </row>
    <row r="109" spans="1:4" ht="14.25" customHeight="1" x14ac:dyDescent="0.2">
      <c r="A109" s="1"/>
      <c r="B109" s="1"/>
      <c r="C109" s="1"/>
      <c r="D109" s="2"/>
    </row>
    <row r="110" spans="1:4" ht="14.25" customHeight="1" x14ac:dyDescent="0.2">
      <c r="A110" s="1"/>
      <c r="B110" s="1"/>
      <c r="C110" s="1"/>
      <c r="D110" s="2"/>
    </row>
    <row r="111" spans="1:4" ht="14.25" customHeight="1" x14ac:dyDescent="0.2">
      <c r="A111" s="1"/>
      <c r="B111" s="1"/>
      <c r="C111" s="1"/>
      <c r="D111" s="2"/>
    </row>
    <row r="112" spans="1:4" ht="14.25" customHeight="1" x14ac:dyDescent="0.2">
      <c r="A112" s="1"/>
      <c r="B112" s="1"/>
      <c r="C112" s="1"/>
      <c r="D112" s="2"/>
    </row>
    <row r="113" spans="1:4" ht="14.25" customHeight="1" x14ac:dyDescent="0.2">
      <c r="A113" s="1"/>
      <c r="B113" s="1"/>
      <c r="C113" s="1"/>
      <c r="D113" s="2"/>
    </row>
    <row r="114" spans="1:4" ht="14.25" customHeight="1" x14ac:dyDescent="0.2">
      <c r="A114" s="1"/>
      <c r="B114" s="1"/>
      <c r="C114" s="1"/>
      <c r="D114" s="2"/>
    </row>
    <row r="115" spans="1:4" ht="14.25" customHeight="1" x14ac:dyDescent="0.2">
      <c r="A115" s="1"/>
      <c r="B115" s="1"/>
      <c r="C115" s="1"/>
      <c r="D115" s="2"/>
    </row>
    <row r="116" spans="1:4" ht="14.25" customHeight="1" x14ac:dyDescent="0.2">
      <c r="A116" s="1"/>
      <c r="B116" s="1"/>
      <c r="C116" s="1"/>
      <c r="D116" s="2"/>
    </row>
    <row r="117" spans="1:4" ht="14.25" customHeight="1" x14ac:dyDescent="0.2">
      <c r="A117" s="1"/>
      <c r="B117" s="1"/>
      <c r="C117" s="1"/>
      <c r="D117" s="2"/>
    </row>
    <row r="118" spans="1:4" ht="14.25" customHeight="1" x14ac:dyDescent="0.2">
      <c r="A118" s="1"/>
      <c r="B118" s="1"/>
      <c r="C118" s="1"/>
      <c r="D118" s="2"/>
    </row>
    <row r="119" spans="1:4" ht="14.25" customHeight="1" x14ac:dyDescent="0.2">
      <c r="A119" s="1"/>
      <c r="B119" s="1"/>
      <c r="C119" s="1"/>
      <c r="D119" s="2"/>
    </row>
    <row r="120" spans="1:4" ht="14.25" customHeight="1" x14ac:dyDescent="0.2">
      <c r="A120" s="1"/>
      <c r="B120" s="1"/>
      <c r="C120" s="1"/>
      <c r="D120" s="2"/>
    </row>
    <row r="121" spans="1:4" ht="14.25" customHeight="1" x14ac:dyDescent="0.2">
      <c r="A121" s="1"/>
      <c r="B121" s="1"/>
      <c r="C121" s="1"/>
      <c r="D121" s="2"/>
    </row>
    <row r="122" spans="1:4" ht="14.25" customHeight="1" x14ac:dyDescent="0.2">
      <c r="A122" s="1"/>
      <c r="B122" s="1"/>
      <c r="C122" s="1"/>
      <c r="D122" s="2"/>
    </row>
    <row r="123" spans="1:4" ht="14.25" customHeight="1" x14ac:dyDescent="0.2">
      <c r="A123" s="1"/>
      <c r="B123" s="1"/>
      <c r="C123" s="1"/>
      <c r="D123" s="2"/>
    </row>
    <row r="124" spans="1:4" ht="14.25" customHeight="1" x14ac:dyDescent="0.2">
      <c r="A124" s="1"/>
      <c r="B124" s="1"/>
      <c r="C124" s="1"/>
      <c r="D124" s="2"/>
    </row>
    <row r="125" spans="1:4" ht="14.25" customHeight="1" x14ac:dyDescent="0.2">
      <c r="A125" s="1"/>
      <c r="B125" s="1"/>
      <c r="C125" s="1"/>
      <c r="D125" s="2"/>
    </row>
    <row r="126" spans="1:4" ht="14.25" customHeight="1" x14ac:dyDescent="0.2">
      <c r="A126" s="1"/>
      <c r="B126" s="1"/>
      <c r="C126" s="1"/>
      <c r="D126" s="2"/>
    </row>
    <row r="127" spans="1:4" ht="14.25" customHeight="1" x14ac:dyDescent="0.2">
      <c r="A127" s="1"/>
      <c r="B127" s="1"/>
      <c r="C127" s="1"/>
      <c r="D127" s="2"/>
    </row>
    <row r="128" spans="1:4" ht="14.25" customHeight="1" x14ac:dyDescent="0.2">
      <c r="A128" s="1"/>
      <c r="B128" s="1"/>
      <c r="C128" s="1"/>
      <c r="D128" s="2"/>
    </row>
    <row r="129" spans="1:4" ht="14.25" customHeight="1" x14ac:dyDescent="0.2">
      <c r="A129" s="1"/>
      <c r="B129" s="1"/>
      <c r="C129" s="1"/>
      <c r="D129" s="2"/>
    </row>
    <row r="130" spans="1:4" ht="14.25" customHeight="1" x14ac:dyDescent="0.2">
      <c r="A130" s="1"/>
      <c r="B130" s="1"/>
      <c r="C130" s="1"/>
      <c r="D130" s="2"/>
    </row>
    <row r="131" spans="1:4" ht="14.25" customHeight="1" x14ac:dyDescent="0.2">
      <c r="A131" s="1"/>
      <c r="B131" s="1"/>
      <c r="C131" s="1"/>
      <c r="D131" s="2"/>
    </row>
    <row r="132" spans="1:4" ht="14.25" customHeight="1" x14ac:dyDescent="0.2">
      <c r="A132" s="1"/>
      <c r="B132" s="1"/>
      <c r="C132" s="1"/>
      <c r="D132" s="2"/>
    </row>
    <row r="133" spans="1:4" ht="14.25" customHeight="1" x14ac:dyDescent="0.2">
      <c r="A133" s="1"/>
      <c r="B133" s="1"/>
      <c r="C133" s="1"/>
      <c r="D133" s="2"/>
    </row>
    <row r="134" spans="1:4" ht="14.25" customHeight="1" x14ac:dyDescent="0.2">
      <c r="A134" s="1"/>
      <c r="B134" s="1"/>
      <c r="C134" s="1"/>
      <c r="D134" s="2"/>
    </row>
    <row r="135" spans="1:4" ht="14.25" customHeight="1" x14ac:dyDescent="0.2">
      <c r="A135" s="1"/>
      <c r="B135" s="1"/>
      <c r="C135" s="1"/>
      <c r="D135" s="2"/>
    </row>
    <row r="136" spans="1:4" ht="14.25" customHeight="1" x14ac:dyDescent="0.2">
      <c r="A136" s="1"/>
      <c r="B136" s="1"/>
      <c r="C136" s="1"/>
      <c r="D136" s="2"/>
    </row>
    <row r="137" spans="1:4" ht="14.25" customHeight="1" x14ac:dyDescent="0.2">
      <c r="A137" s="1"/>
      <c r="B137" s="1"/>
      <c r="C137" s="1"/>
      <c r="D137" s="2"/>
    </row>
    <row r="138" spans="1:4" ht="14.25" customHeight="1" x14ac:dyDescent="0.2">
      <c r="A138" s="1"/>
      <c r="B138" s="1"/>
      <c r="C138" s="1"/>
      <c r="D138" s="2"/>
    </row>
    <row r="139" spans="1:4" ht="14.25" customHeight="1" x14ac:dyDescent="0.2">
      <c r="A139" s="1"/>
      <c r="B139" s="1"/>
      <c r="C139" s="1"/>
      <c r="D139" s="2"/>
    </row>
    <row r="140" spans="1:4" ht="14.25" customHeight="1" x14ac:dyDescent="0.2">
      <c r="A140" s="1"/>
      <c r="B140" s="1"/>
      <c r="C140" s="1"/>
      <c r="D140" s="2"/>
    </row>
    <row r="141" spans="1:4" ht="14.25" customHeight="1" x14ac:dyDescent="0.2">
      <c r="A141" s="1"/>
      <c r="B141" s="1"/>
      <c r="C141" s="1"/>
      <c r="D141" s="2"/>
    </row>
    <row r="142" spans="1:4" ht="14.25" customHeight="1" x14ac:dyDescent="0.2">
      <c r="A142" s="1"/>
      <c r="B142" s="1"/>
      <c r="C142" s="1"/>
      <c r="D142" s="2"/>
    </row>
    <row r="143" spans="1:4" ht="14.25" customHeight="1" x14ac:dyDescent="0.2">
      <c r="A143" s="1"/>
      <c r="B143" s="1"/>
      <c r="C143" s="1"/>
      <c r="D143" s="2"/>
    </row>
    <row r="144" spans="1:4" ht="14.25" customHeight="1" x14ac:dyDescent="0.2">
      <c r="A144" s="1"/>
      <c r="B144" s="1"/>
      <c r="C144" s="1"/>
      <c r="D144" s="2"/>
    </row>
    <row r="145" spans="1:4" ht="14.25" customHeight="1" x14ac:dyDescent="0.2">
      <c r="A145" s="1"/>
      <c r="B145" s="1"/>
      <c r="C145" s="1"/>
      <c r="D145" s="2"/>
    </row>
    <row r="146" spans="1:4" ht="14.25" customHeight="1" x14ac:dyDescent="0.2">
      <c r="A146" s="1"/>
      <c r="B146" s="1"/>
      <c r="C146" s="1"/>
      <c r="D146" s="2"/>
    </row>
    <row r="147" spans="1:4" ht="14.25" customHeight="1" x14ac:dyDescent="0.2">
      <c r="A147" s="1"/>
      <c r="B147" s="1"/>
      <c r="C147" s="1"/>
      <c r="D147" s="2"/>
    </row>
    <row r="148" spans="1:4" ht="14.25" customHeight="1" x14ac:dyDescent="0.2">
      <c r="A148" s="1"/>
      <c r="B148" s="1"/>
      <c r="C148" s="1"/>
      <c r="D148" s="2"/>
    </row>
    <row r="149" spans="1:4" ht="14.25" customHeight="1" x14ac:dyDescent="0.2">
      <c r="A149" s="1"/>
      <c r="B149" s="1"/>
      <c r="C149" s="1"/>
      <c r="D149" s="2"/>
    </row>
    <row r="150" spans="1:4" ht="14.25" customHeight="1" x14ac:dyDescent="0.2">
      <c r="A150" s="1"/>
      <c r="B150" s="1"/>
      <c r="C150" s="1"/>
      <c r="D150" s="2"/>
    </row>
    <row r="151" spans="1:4" ht="14.25" customHeight="1" x14ac:dyDescent="0.2">
      <c r="A151" s="1"/>
      <c r="B151" s="1"/>
      <c r="C151" s="1"/>
      <c r="D151" s="2"/>
    </row>
    <row r="152" spans="1:4" ht="14.25" customHeight="1" x14ac:dyDescent="0.2">
      <c r="A152" s="1"/>
      <c r="B152" s="1"/>
      <c r="C152" s="1"/>
      <c r="D152" s="2"/>
    </row>
    <row r="153" spans="1:4" ht="14.25" customHeight="1" x14ac:dyDescent="0.2">
      <c r="A153" s="1"/>
      <c r="B153" s="1"/>
      <c r="C153" s="1"/>
      <c r="D153" s="2"/>
    </row>
    <row r="154" spans="1:4" ht="14.25" customHeight="1" x14ac:dyDescent="0.2">
      <c r="A154" s="1"/>
      <c r="B154" s="1"/>
      <c r="C154" s="1"/>
      <c r="D154" s="2"/>
    </row>
    <row r="155" spans="1:4" ht="14.25" customHeight="1" x14ac:dyDescent="0.2">
      <c r="A155" s="1"/>
      <c r="B155" s="1"/>
      <c r="C155" s="1"/>
      <c r="D155" s="2"/>
    </row>
    <row r="156" spans="1:4" ht="14.25" customHeight="1" x14ac:dyDescent="0.2">
      <c r="A156" s="1"/>
      <c r="B156" s="1"/>
      <c r="C156" s="1"/>
      <c r="D156" s="2"/>
    </row>
    <row r="157" spans="1:4" ht="14.25" customHeight="1" x14ac:dyDescent="0.2">
      <c r="A157" s="1"/>
      <c r="B157" s="1"/>
      <c r="C157" s="1"/>
      <c r="D157" s="2"/>
    </row>
    <row r="158" spans="1:4" ht="14.25" customHeight="1" x14ac:dyDescent="0.2">
      <c r="A158" s="1"/>
      <c r="B158" s="1"/>
      <c r="C158" s="1"/>
      <c r="D158" s="2"/>
    </row>
    <row r="159" spans="1:4" ht="14.25" customHeight="1" x14ac:dyDescent="0.2">
      <c r="A159" s="1"/>
      <c r="B159" s="1"/>
      <c r="C159" s="1"/>
      <c r="D159" s="2"/>
    </row>
    <row r="160" spans="1:4" ht="14.25" customHeight="1" x14ac:dyDescent="0.2">
      <c r="A160" s="1"/>
      <c r="B160" s="1"/>
      <c r="C160" s="1"/>
      <c r="D160" s="2"/>
    </row>
    <row r="161" spans="1:4" ht="14.25" customHeight="1" x14ac:dyDescent="0.2">
      <c r="A161" s="1"/>
      <c r="B161" s="1"/>
      <c r="C161" s="1"/>
      <c r="D161" s="2"/>
    </row>
    <row r="162" spans="1:4" ht="14.25" customHeight="1" x14ac:dyDescent="0.2">
      <c r="A162" s="1"/>
      <c r="B162" s="1"/>
      <c r="C162" s="1"/>
      <c r="D162" s="2"/>
    </row>
    <row r="163" spans="1:4" ht="14.25" customHeight="1" x14ac:dyDescent="0.2">
      <c r="A163" s="1"/>
      <c r="B163" s="1"/>
      <c r="C163" s="1"/>
      <c r="D163" s="2"/>
    </row>
    <row r="164" spans="1:4" ht="14.25" customHeight="1" x14ac:dyDescent="0.2">
      <c r="A164" s="1"/>
      <c r="B164" s="1"/>
      <c r="C164" s="1"/>
      <c r="D164" s="2"/>
    </row>
    <row r="165" spans="1:4" ht="14.25" customHeight="1" x14ac:dyDescent="0.2">
      <c r="A165" s="1"/>
      <c r="B165" s="1"/>
      <c r="C165" s="1"/>
      <c r="D165" s="2"/>
    </row>
    <row r="166" spans="1:4" ht="14.25" customHeight="1" x14ac:dyDescent="0.2">
      <c r="A166" s="1"/>
      <c r="B166" s="1"/>
      <c r="C166" s="1"/>
      <c r="D166" s="2"/>
    </row>
    <row r="167" spans="1:4" ht="14.25" customHeight="1" x14ac:dyDescent="0.2">
      <c r="A167" s="1"/>
      <c r="B167" s="1"/>
      <c r="C167" s="1"/>
      <c r="D167" s="2"/>
    </row>
    <row r="168" spans="1:4" ht="14.25" customHeight="1" x14ac:dyDescent="0.2">
      <c r="A168" s="1"/>
      <c r="B168" s="1"/>
      <c r="C168" s="1"/>
      <c r="D168" s="2"/>
    </row>
    <row r="169" spans="1:4" ht="14.25" customHeight="1" x14ac:dyDescent="0.2">
      <c r="A169" s="1"/>
      <c r="B169" s="1"/>
      <c r="C169" s="1"/>
      <c r="D169" s="2"/>
    </row>
    <row r="170" spans="1:4" ht="14.25" customHeight="1" x14ac:dyDescent="0.2">
      <c r="A170" s="1"/>
      <c r="B170" s="1"/>
      <c r="C170" s="1"/>
      <c r="D170" s="2"/>
    </row>
    <row r="171" spans="1:4" ht="14.25" customHeight="1" x14ac:dyDescent="0.2">
      <c r="A171" s="1"/>
      <c r="B171" s="1"/>
      <c r="C171" s="1"/>
      <c r="D171" s="2"/>
    </row>
    <row r="172" spans="1:4" ht="14.25" customHeight="1" x14ac:dyDescent="0.2">
      <c r="A172" s="1"/>
      <c r="B172" s="1"/>
      <c r="C172" s="1"/>
      <c r="D172" s="2"/>
    </row>
    <row r="173" spans="1:4" ht="14.25" customHeight="1" x14ac:dyDescent="0.2">
      <c r="A173" s="1"/>
      <c r="B173" s="1"/>
      <c r="C173" s="1"/>
      <c r="D173" s="2"/>
    </row>
    <row r="174" spans="1:4" ht="14.25" customHeight="1" x14ac:dyDescent="0.2">
      <c r="A174" s="1"/>
      <c r="B174" s="1"/>
      <c r="C174" s="1"/>
      <c r="D174" s="2"/>
    </row>
    <row r="175" spans="1:4" ht="14.25" customHeight="1" x14ac:dyDescent="0.2">
      <c r="A175" s="1"/>
      <c r="B175" s="1"/>
      <c r="C175" s="1"/>
      <c r="D175" s="2"/>
    </row>
    <row r="176" spans="1:4" ht="14.25" customHeight="1" x14ac:dyDescent="0.2">
      <c r="A176" s="1"/>
      <c r="B176" s="1"/>
      <c r="C176" s="1"/>
      <c r="D176" s="2"/>
    </row>
    <row r="177" spans="1:4" ht="14.25" customHeight="1" x14ac:dyDescent="0.2">
      <c r="A177" s="1"/>
      <c r="B177" s="1"/>
      <c r="C177" s="1"/>
      <c r="D177" s="2"/>
    </row>
    <row r="178" spans="1:4" ht="14.25" customHeight="1" x14ac:dyDescent="0.2">
      <c r="A178" s="1"/>
      <c r="B178" s="1"/>
      <c r="C178" s="1"/>
      <c r="D178" s="2"/>
    </row>
    <row r="179" spans="1:4" ht="14.25" customHeight="1" x14ac:dyDescent="0.2">
      <c r="A179" s="1"/>
      <c r="B179" s="1"/>
      <c r="C179" s="1"/>
      <c r="D179" s="2"/>
    </row>
    <row r="180" spans="1:4" ht="14.25" customHeight="1" x14ac:dyDescent="0.2">
      <c r="A180" s="1"/>
      <c r="B180" s="1"/>
      <c r="C180" s="1"/>
      <c r="D180" s="2"/>
    </row>
    <row r="181" spans="1:4" ht="14.25" customHeight="1" x14ac:dyDescent="0.2">
      <c r="A181" s="1"/>
      <c r="B181" s="1"/>
      <c r="C181" s="1"/>
      <c r="D181" s="2"/>
    </row>
    <row r="182" spans="1:4" ht="14.25" customHeight="1" x14ac:dyDescent="0.2">
      <c r="A182" s="1"/>
      <c r="B182" s="1"/>
      <c r="C182" s="1"/>
      <c r="D182" s="2"/>
    </row>
    <row r="183" spans="1:4" ht="14.25" customHeight="1" x14ac:dyDescent="0.2">
      <c r="A183" s="1"/>
      <c r="B183" s="1"/>
      <c r="C183" s="1"/>
      <c r="D183" s="2"/>
    </row>
    <row r="184" spans="1:4" ht="14.25" customHeight="1" x14ac:dyDescent="0.2">
      <c r="A184" s="1"/>
      <c r="B184" s="1"/>
      <c r="C184" s="1"/>
      <c r="D184" s="2"/>
    </row>
    <row r="185" spans="1:4" ht="14.25" customHeight="1" x14ac:dyDescent="0.2">
      <c r="A185" s="1"/>
      <c r="B185" s="1"/>
      <c r="C185" s="1"/>
      <c r="D185" s="2"/>
    </row>
    <row r="186" spans="1:4" ht="14.25" customHeight="1" x14ac:dyDescent="0.2">
      <c r="A186" s="1"/>
      <c r="B186" s="1"/>
      <c r="C186" s="1"/>
      <c r="D186" s="2"/>
    </row>
    <row r="187" spans="1:4" ht="14.25" customHeight="1" x14ac:dyDescent="0.2">
      <c r="A187" s="1"/>
      <c r="B187" s="1"/>
      <c r="C187" s="1"/>
      <c r="D187" s="2"/>
    </row>
    <row r="188" spans="1:4" ht="14.25" customHeight="1" x14ac:dyDescent="0.2">
      <c r="A188" s="1"/>
      <c r="B188" s="1"/>
      <c r="C188" s="1"/>
      <c r="D188" s="2"/>
    </row>
    <row r="189" spans="1:4" ht="14.25" customHeight="1" x14ac:dyDescent="0.2">
      <c r="A189" s="1"/>
      <c r="B189" s="1"/>
      <c r="C189" s="1"/>
      <c r="D189" s="2"/>
    </row>
    <row r="190" spans="1:4" ht="14.25" customHeight="1" x14ac:dyDescent="0.2">
      <c r="A190" s="1"/>
      <c r="B190" s="1"/>
      <c r="C190" s="1"/>
      <c r="D190" s="2"/>
    </row>
    <row r="191" spans="1:4" ht="14.25" customHeight="1" x14ac:dyDescent="0.2">
      <c r="A191" s="1"/>
      <c r="B191" s="1"/>
      <c r="C191" s="1"/>
      <c r="D191" s="2"/>
    </row>
    <row r="192" spans="1:4" ht="14.25" customHeight="1" x14ac:dyDescent="0.2">
      <c r="A192" s="1"/>
      <c r="B192" s="1"/>
      <c r="C192" s="1"/>
      <c r="D192" s="2"/>
    </row>
    <row r="193" spans="1:4" ht="14.25" customHeight="1" x14ac:dyDescent="0.2">
      <c r="A193" s="1"/>
      <c r="B193" s="1"/>
      <c r="C193" s="1"/>
      <c r="D193" s="2"/>
    </row>
    <row r="194" spans="1:4" ht="14.25" customHeight="1" x14ac:dyDescent="0.2">
      <c r="A194" s="1"/>
      <c r="B194" s="1"/>
      <c r="C194" s="1"/>
      <c r="D194" s="2"/>
    </row>
    <row r="195" spans="1:4" ht="14.25" customHeight="1" x14ac:dyDescent="0.2">
      <c r="A195" s="1"/>
      <c r="B195" s="1"/>
      <c r="C195" s="1"/>
      <c r="D195" s="2"/>
    </row>
    <row r="196" spans="1:4" ht="14.25" customHeight="1" x14ac:dyDescent="0.2">
      <c r="A196" s="1"/>
      <c r="B196" s="1"/>
      <c r="C196" s="1"/>
      <c r="D196" s="2"/>
    </row>
    <row r="197" spans="1:4" ht="14.25" customHeight="1" x14ac:dyDescent="0.2">
      <c r="A197" s="1"/>
      <c r="B197" s="1"/>
      <c r="C197" s="1"/>
      <c r="D197" s="2"/>
    </row>
    <row r="198" spans="1:4" ht="14.25" customHeight="1" x14ac:dyDescent="0.2">
      <c r="A198" s="1"/>
      <c r="B198" s="1"/>
      <c r="C198" s="1"/>
      <c r="D198" s="2"/>
    </row>
    <row r="199" spans="1:4" ht="14.25" customHeight="1" x14ac:dyDescent="0.2">
      <c r="A199" s="1"/>
      <c r="B199" s="1"/>
      <c r="C199" s="1"/>
      <c r="D199" s="2"/>
    </row>
    <row r="200" spans="1:4" ht="14.25" customHeight="1" x14ac:dyDescent="0.2">
      <c r="A200" s="1"/>
      <c r="B200" s="1"/>
      <c r="C200" s="1"/>
      <c r="D200" s="2"/>
    </row>
    <row r="201" spans="1:4" ht="14.25" customHeight="1" x14ac:dyDescent="0.2">
      <c r="A201" s="1"/>
      <c r="B201" s="1"/>
      <c r="C201" s="1"/>
      <c r="D201" s="2"/>
    </row>
    <row r="202" spans="1:4" ht="14.25" customHeight="1" x14ac:dyDescent="0.2">
      <c r="A202" s="1"/>
      <c r="B202" s="1"/>
      <c r="C202" s="1"/>
      <c r="D202" s="2"/>
    </row>
    <row r="203" spans="1:4" ht="14.25" customHeight="1" x14ac:dyDescent="0.2">
      <c r="A203" s="1"/>
      <c r="B203" s="1"/>
      <c r="C203" s="1"/>
      <c r="D203" s="2"/>
    </row>
    <row r="204" spans="1:4" ht="14.25" customHeight="1" x14ac:dyDescent="0.2">
      <c r="A204" s="1"/>
      <c r="B204" s="1"/>
      <c r="C204" s="1"/>
      <c r="D204" s="2"/>
    </row>
    <row r="205" spans="1:4" ht="14.25" customHeight="1" x14ac:dyDescent="0.2">
      <c r="A205" s="1"/>
      <c r="B205" s="1"/>
      <c r="C205" s="1"/>
      <c r="D205" s="2"/>
    </row>
    <row r="206" spans="1:4" ht="14.25" customHeight="1" x14ac:dyDescent="0.2">
      <c r="A206" s="1"/>
      <c r="B206" s="1"/>
      <c r="C206" s="1"/>
      <c r="D206" s="2"/>
    </row>
    <row r="207" spans="1:4" ht="14.25" customHeight="1" x14ac:dyDescent="0.2">
      <c r="A207" s="1"/>
      <c r="B207" s="1"/>
      <c r="C207" s="1"/>
      <c r="D207" s="2"/>
    </row>
    <row r="208" spans="1:4" ht="14.25" customHeight="1" x14ac:dyDescent="0.2">
      <c r="A208" s="1"/>
      <c r="B208" s="1"/>
      <c r="C208" s="1"/>
      <c r="D208" s="2"/>
    </row>
    <row r="209" spans="1:4" ht="14.25" customHeight="1" x14ac:dyDescent="0.2">
      <c r="A209" s="1"/>
      <c r="B209" s="1"/>
      <c r="C209" s="1"/>
      <c r="D209" s="2"/>
    </row>
    <row r="210" spans="1:4" ht="14.25" customHeight="1" x14ac:dyDescent="0.2">
      <c r="A210" s="1"/>
      <c r="B210" s="1"/>
      <c r="C210" s="1"/>
      <c r="D210" s="2"/>
    </row>
    <row r="211" spans="1:4" ht="14.25" customHeight="1" x14ac:dyDescent="0.2">
      <c r="A211" s="1"/>
      <c r="B211" s="1"/>
      <c r="C211" s="1"/>
      <c r="D211" s="2"/>
    </row>
    <row r="212" spans="1:4" ht="14.25" customHeight="1" x14ac:dyDescent="0.2">
      <c r="A212" s="1"/>
      <c r="B212" s="1"/>
      <c r="C212" s="1"/>
      <c r="D212" s="2"/>
    </row>
    <row r="213" spans="1:4" ht="14.25" customHeight="1" x14ac:dyDescent="0.2">
      <c r="A213" s="1"/>
      <c r="B213" s="1"/>
      <c r="C213" s="1"/>
      <c r="D213" s="2"/>
    </row>
    <row r="214" spans="1:4" ht="14.25" customHeight="1" x14ac:dyDescent="0.2">
      <c r="A214" s="1"/>
      <c r="B214" s="1"/>
      <c r="C214" s="1"/>
      <c r="D214" s="2"/>
    </row>
    <row r="215" spans="1:4" ht="14.25" customHeight="1" x14ac:dyDescent="0.2">
      <c r="A215" s="1"/>
      <c r="B215" s="1"/>
      <c r="C215" s="1"/>
      <c r="D215" s="2"/>
    </row>
    <row r="216" spans="1:4" ht="14.25" customHeight="1" x14ac:dyDescent="0.2">
      <c r="A216" s="1"/>
      <c r="B216" s="1"/>
      <c r="C216" s="1"/>
      <c r="D216" s="2"/>
    </row>
    <row r="217" spans="1:4" ht="14.25" customHeight="1" x14ac:dyDescent="0.2">
      <c r="A217" s="1"/>
      <c r="B217" s="1"/>
      <c r="C217" s="1"/>
      <c r="D217" s="2"/>
    </row>
    <row r="218" spans="1:4" ht="14.25" customHeight="1" x14ac:dyDescent="0.2">
      <c r="A218" s="1"/>
      <c r="B218" s="1"/>
      <c r="C218" s="1"/>
      <c r="D218" s="2"/>
    </row>
    <row r="219" spans="1:4" ht="14.25" customHeight="1" x14ac:dyDescent="0.2">
      <c r="A219" s="1"/>
      <c r="B219" s="1"/>
      <c r="C219" s="1"/>
      <c r="D219" s="2"/>
    </row>
    <row r="220" spans="1:4" ht="14.25" customHeight="1" x14ac:dyDescent="0.2">
      <c r="A220" s="1"/>
      <c r="B220" s="1"/>
      <c r="C220" s="1"/>
      <c r="D220" s="2"/>
    </row>
    <row r="221" spans="1:4" ht="14.25" customHeight="1" x14ac:dyDescent="0.2">
      <c r="A221" s="1"/>
      <c r="B221" s="1"/>
      <c r="C221" s="1"/>
      <c r="D221" s="2"/>
    </row>
    <row r="222" spans="1:4" ht="14.25" customHeight="1" x14ac:dyDescent="0.2">
      <c r="A222" s="1"/>
      <c r="B222" s="1"/>
      <c r="C222" s="1"/>
      <c r="D222" s="2"/>
    </row>
    <row r="223" spans="1:4" ht="14.25" customHeight="1" x14ac:dyDescent="0.2">
      <c r="A223" s="1"/>
      <c r="B223" s="1"/>
      <c r="C223" s="1"/>
      <c r="D223" s="2"/>
    </row>
    <row r="224" spans="1:4" ht="14.25" customHeight="1" x14ac:dyDescent="0.2">
      <c r="A224" s="1"/>
      <c r="B224" s="1"/>
      <c r="C224" s="1"/>
      <c r="D224" s="2"/>
    </row>
    <row r="225" spans="1:4" ht="14.25" customHeight="1" x14ac:dyDescent="0.2">
      <c r="A225" s="1"/>
      <c r="B225" s="1"/>
      <c r="C225" s="1"/>
      <c r="D225" s="2"/>
    </row>
    <row r="226" spans="1:4" ht="14.25" customHeight="1" x14ac:dyDescent="0.2">
      <c r="A226" s="1"/>
      <c r="B226" s="1"/>
      <c r="C226" s="1"/>
      <c r="D226" s="2"/>
    </row>
    <row r="227" spans="1:4" ht="14.25" customHeight="1" x14ac:dyDescent="0.2">
      <c r="A227" s="1"/>
      <c r="B227" s="1"/>
      <c r="C227" s="1"/>
      <c r="D227" s="2"/>
    </row>
    <row r="228" spans="1:4" ht="14.25" customHeight="1" x14ac:dyDescent="0.2">
      <c r="A228" s="1"/>
      <c r="B228" s="1"/>
      <c r="C228" s="1"/>
      <c r="D228" s="2"/>
    </row>
    <row r="229" spans="1:4" ht="14.25" customHeight="1" x14ac:dyDescent="0.2">
      <c r="A229" s="1"/>
      <c r="B229" s="1"/>
      <c r="C229" s="1"/>
      <c r="D229" s="2"/>
    </row>
    <row r="230" spans="1:4" ht="14.25" customHeight="1" x14ac:dyDescent="0.2">
      <c r="A230" s="1"/>
      <c r="B230" s="1"/>
      <c r="C230" s="1"/>
      <c r="D230" s="2"/>
    </row>
    <row r="231" spans="1:4" ht="14.25" customHeight="1" x14ac:dyDescent="0.2">
      <c r="A231" s="1"/>
      <c r="B231" s="1"/>
      <c r="C231" s="1"/>
      <c r="D231" s="2"/>
    </row>
    <row r="232" spans="1:4" ht="14.25" customHeight="1" x14ac:dyDescent="0.2">
      <c r="A232" s="1"/>
      <c r="B232" s="1"/>
      <c r="C232" s="1"/>
      <c r="D232" s="2"/>
    </row>
    <row r="233" spans="1:4" ht="14.25" customHeight="1" x14ac:dyDescent="0.2">
      <c r="A233" s="1"/>
      <c r="B233" s="1"/>
      <c r="C233" s="1"/>
      <c r="D233" s="2"/>
    </row>
    <row r="234" spans="1:4" ht="14.25" customHeight="1" x14ac:dyDescent="0.2">
      <c r="A234" s="1"/>
      <c r="B234" s="1"/>
      <c r="C234" s="1"/>
      <c r="D234" s="2"/>
    </row>
    <row r="235" spans="1:4" ht="14.25" customHeight="1" x14ac:dyDescent="0.2">
      <c r="A235" s="1"/>
      <c r="B235" s="1"/>
      <c r="C235" s="1"/>
      <c r="D235" s="2"/>
    </row>
    <row r="236" spans="1:4" ht="14.25" customHeight="1" x14ac:dyDescent="0.2">
      <c r="A236" s="1"/>
      <c r="B236" s="1"/>
      <c r="C236" s="1"/>
      <c r="D236" s="2"/>
    </row>
    <row r="237" spans="1:4" ht="14.25" customHeight="1" x14ac:dyDescent="0.2">
      <c r="A237" s="1"/>
      <c r="B237" s="1"/>
      <c r="C237" s="1"/>
      <c r="D237" s="2"/>
    </row>
    <row r="238" spans="1:4" ht="14.25" customHeight="1" x14ac:dyDescent="0.2">
      <c r="A238" s="1"/>
      <c r="B238" s="1"/>
      <c r="C238" s="1"/>
      <c r="D238" s="2"/>
    </row>
    <row r="239" spans="1:4" ht="14.25" customHeight="1" x14ac:dyDescent="0.2">
      <c r="A239" s="1"/>
      <c r="B239" s="1"/>
      <c r="C239" s="1"/>
      <c r="D239" s="2"/>
    </row>
    <row r="240" spans="1:4" ht="14.25" customHeight="1" x14ac:dyDescent="0.2">
      <c r="A240" s="1"/>
      <c r="B240" s="1"/>
      <c r="C240" s="1"/>
      <c r="D240" s="2"/>
    </row>
    <row r="241" spans="1:4" ht="14.25" customHeight="1" x14ac:dyDescent="0.2">
      <c r="A241" s="1"/>
      <c r="B241" s="1"/>
      <c r="C241" s="1"/>
      <c r="D241" s="2"/>
    </row>
    <row r="242" spans="1:4" ht="14.25" customHeight="1" x14ac:dyDescent="0.2">
      <c r="A242" s="1"/>
      <c r="B242" s="1"/>
      <c r="C242" s="1"/>
      <c r="D242" s="2"/>
    </row>
    <row r="243" spans="1:4" ht="14.25" customHeight="1" x14ac:dyDescent="0.2">
      <c r="A243" s="1"/>
      <c r="B243" s="1"/>
      <c r="C243" s="1"/>
      <c r="D243" s="2"/>
    </row>
    <row r="244" spans="1:4" ht="14.25" customHeight="1" x14ac:dyDescent="0.2">
      <c r="A244" s="1"/>
      <c r="B244" s="1"/>
      <c r="C244" s="1"/>
      <c r="D244" s="2"/>
    </row>
    <row r="245" spans="1:4" ht="14.25" customHeight="1" x14ac:dyDescent="0.2">
      <c r="A245" s="1"/>
      <c r="B245" s="1"/>
      <c r="C245" s="1"/>
      <c r="D245" s="2"/>
    </row>
    <row r="246" spans="1:4" ht="14.25" customHeight="1" x14ac:dyDescent="0.2">
      <c r="A246" s="1"/>
      <c r="B246" s="1"/>
      <c r="C246" s="1"/>
      <c r="D246" s="2"/>
    </row>
    <row r="247" spans="1:4" ht="14.25" customHeight="1" x14ac:dyDescent="0.2">
      <c r="A247" s="1"/>
      <c r="B247" s="1"/>
      <c r="C247" s="1"/>
      <c r="D247" s="2"/>
    </row>
    <row r="248" spans="1:4" ht="14.25" customHeight="1" x14ac:dyDescent="0.2">
      <c r="A248" s="1"/>
      <c r="B248" s="1"/>
      <c r="C248" s="1"/>
      <c r="D248" s="2"/>
    </row>
    <row r="249" spans="1:4" ht="14.25" customHeight="1" x14ac:dyDescent="0.2">
      <c r="A249" s="1"/>
      <c r="B249" s="1"/>
      <c r="C249" s="1"/>
      <c r="D249" s="2"/>
    </row>
    <row r="250" spans="1:4" ht="14.25" customHeight="1" x14ac:dyDescent="0.2">
      <c r="A250" s="1"/>
      <c r="B250" s="1"/>
      <c r="C250" s="1"/>
      <c r="D250" s="2"/>
    </row>
    <row r="251" spans="1:4" ht="14.25" customHeight="1" x14ac:dyDescent="0.2">
      <c r="A251" s="1"/>
      <c r="B251" s="1"/>
      <c r="C251" s="1"/>
      <c r="D251" s="2"/>
    </row>
    <row r="252" spans="1:4" ht="14.25" customHeight="1" x14ac:dyDescent="0.2">
      <c r="A252" s="1"/>
      <c r="B252" s="1"/>
      <c r="C252" s="1"/>
      <c r="D252" s="2"/>
    </row>
    <row r="253" spans="1:4" ht="14.25" customHeight="1" x14ac:dyDescent="0.2">
      <c r="A253" s="1"/>
      <c r="B253" s="1"/>
      <c r="C253" s="1"/>
      <c r="D253" s="2"/>
    </row>
    <row r="254" spans="1:4" ht="14.25" customHeight="1" x14ac:dyDescent="0.2">
      <c r="A254" s="1"/>
      <c r="B254" s="1"/>
      <c r="C254" s="1"/>
      <c r="D254" s="2"/>
    </row>
    <row r="255" spans="1:4" ht="14.25" customHeight="1" x14ac:dyDescent="0.2">
      <c r="A255" s="1"/>
      <c r="B255" s="1"/>
      <c r="C255" s="1"/>
      <c r="D255" s="2"/>
    </row>
    <row r="256" spans="1:4" ht="14.25" customHeight="1" x14ac:dyDescent="0.2">
      <c r="A256" s="1"/>
      <c r="B256" s="1"/>
      <c r="C256" s="1"/>
      <c r="D256" s="2"/>
    </row>
    <row r="257" spans="1:4" ht="14.25" customHeight="1" x14ac:dyDescent="0.2">
      <c r="A257" s="1"/>
      <c r="B257" s="1"/>
      <c r="C257" s="1"/>
      <c r="D257" s="2"/>
    </row>
    <row r="258" spans="1:4" ht="14.25" customHeight="1" x14ac:dyDescent="0.2">
      <c r="A258" s="1"/>
      <c r="B258" s="1"/>
      <c r="C258" s="1"/>
      <c r="D258" s="2"/>
    </row>
    <row r="259" spans="1:4" ht="14.25" customHeight="1" x14ac:dyDescent="0.2">
      <c r="A259" s="1"/>
      <c r="B259" s="1"/>
      <c r="C259" s="1"/>
      <c r="D259" s="2"/>
    </row>
    <row r="260" spans="1:4" ht="14.25" customHeight="1" x14ac:dyDescent="0.2">
      <c r="A260" s="1"/>
      <c r="B260" s="1"/>
      <c r="C260" s="1"/>
      <c r="D260" s="2"/>
    </row>
    <row r="261" spans="1:4" ht="14.25" customHeight="1" x14ac:dyDescent="0.2">
      <c r="A261" s="1"/>
      <c r="B261" s="1"/>
      <c r="C261" s="1"/>
      <c r="D261" s="2"/>
    </row>
    <row r="262" spans="1:4" ht="14.25" customHeight="1" x14ac:dyDescent="0.2">
      <c r="A262" s="1"/>
      <c r="B262" s="1"/>
      <c r="C262" s="1"/>
      <c r="D262" s="2"/>
    </row>
    <row r="263" spans="1:4" ht="14.25" customHeight="1" x14ac:dyDescent="0.2">
      <c r="A263" s="1"/>
      <c r="B263" s="1"/>
      <c r="C263" s="1"/>
      <c r="D263" s="2"/>
    </row>
    <row r="264" spans="1:4" ht="14.25" customHeight="1" x14ac:dyDescent="0.2">
      <c r="A264" s="1"/>
      <c r="B264" s="1"/>
      <c r="C264" s="1"/>
      <c r="D264" s="2"/>
    </row>
    <row r="265" spans="1:4" ht="14.25" customHeight="1" x14ac:dyDescent="0.2">
      <c r="A265" s="1"/>
      <c r="B265" s="1"/>
      <c r="C265" s="1"/>
      <c r="D265" s="2"/>
    </row>
    <row r="266" spans="1:4" ht="14.25" customHeight="1" x14ac:dyDescent="0.2">
      <c r="A266" s="1"/>
      <c r="B266" s="1"/>
      <c r="C266" s="1"/>
      <c r="D266" s="2"/>
    </row>
    <row r="267" spans="1:4" ht="14.25" customHeight="1" x14ac:dyDescent="0.2">
      <c r="A267" s="1"/>
      <c r="B267" s="1"/>
      <c r="C267" s="1"/>
      <c r="D267" s="2"/>
    </row>
    <row r="268" spans="1:4" ht="14.25" customHeight="1" x14ac:dyDescent="0.2">
      <c r="A268" s="1"/>
      <c r="B268" s="1"/>
      <c r="C268" s="1"/>
      <c r="D268" s="2"/>
    </row>
    <row r="269" spans="1:4" ht="14.25" customHeight="1" x14ac:dyDescent="0.2">
      <c r="A269" s="1"/>
      <c r="B269" s="1"/>
      <c r="C269" s="1"/>
      <c r="D269" s="2"/>
    </row>
    <row r="270" spans="1:4" ht="14.25" customHeight="1" x14ac:dyDescent="0.2">
      <c r="A270" s="1"/>
      <c r="B270" s="1"/>
      <c r="C270" s="1"/>
      <c r="D270" s="2"/>
    </row>
    <row r="271" spans="1:4" ht="14.25" customHeight="1" x14ac:dyDescent="0.2">
      <c r="A271" s="1"/>
      <c r="B271" s="1"/>
      <c r="C271" s="1"/>
      <c r="D271" s="2"/>
    </row>
    <row r="272" spans="1:4" ht="14.25" customHeight="1" x14ac:dyDescent="0.2">
      <c r="A272" s="1"/>
      <c r="B272" s="1"/>
      <c r="C272" s="1"/>
      <c r="D272" s="2"/>
    </row>
    <row r="273" spans="1:4" ht="14.25" customHeight="1" x14ac:dyDescent="0.2">
      <c r="A273" s="1"/>
      <c r="B273" s="1"/>
      <c r="C273" s="1"/>
      <c r="D273" s="2"/>
    </row>
    <row r="274" spans="1:4" ht="14.25" customHeight="1" x14ac:dyDescent="0.2">
      <c r="A274" s="1"/>
      <c r="B274" s="1"/>
      <c r="C274" s="1"/>
      <c r="D274" s="2"/>
    </row>
    <row r="275" spans="1:4" ht="14.25" customHeight="1" x14ac:dyDescent="0.2">
      <c r="A275" s="1"/>
      <c r="B275" s="1"/>
      <c r="C275" s="1"/>
      <c r="D275" s="2"/>
    </row>
    <row r="276" spans="1:4" ht="14.25" customHeight="1" x14ac:dyDescent="0.2">
      <c r="A276" s="1"/>
      <c r="B276" s="1"/>
      <c r="C276" s="1"/>
      <c r="D276" s="2"/>
    </row>
    <row r="277" spans="1:4" ht="14.25" customHeight="1" x14ac:dyDescent="0.2">
      <c r="A277" s="1"/>
      <c r="B277" s="1"/>
      <c r="C277" s="1"/>
      <c r="D277" s="2"/>
    </row>
    <row r="278" spans="1:4" ht="14.25" customHeight="1" x14ac:dyDescent="0.2">
      <c r="A278" s="1"/>
      <c r="B278" s="1"/>
      <c r="C278" s="1"/>
      <c r="D278" s="2"/>
    </row>
    <row r="279" spans="1:4" ht="14.25" customHeight="1" x14ac:dyDescent="0.2">
      <c r="A279" s="1"/>
      <c r="B279" s="1"/>
      <c r="C279" s="1"/>
      <c r="D279" s="2"/>
    </row>
    <row r="280" spans="1:4" ht="14.25" customHeight="1" x14ac:dyDescent="0.2">
      <c r="A280" s="1"/>
      <c r="B280" s="1"/>
      <c r="C280" s="1"/>
      <c r="D280" s="2"/>
    </row>
    <row r="281" spans="1:4" ht="14.25" customHeight="1" x14ac:dyDescent="0.2">
      <c r="A281" s="1"/>
      <c r="B281" s="1"/>
      <c r="C281" s="1"/>
      <c r="D281" s="2"/>
    </row>
    <row r="282" spans="1:4" ht="14.25" customHeight="1" x14ac:dyDescent="0.2">
      <c r="A282" s="1"/>
      <c r="B282" s="1"/>
      <c r="C282" s="1"/>
      <c r="D282" s="2"/>
    </row>
    <row r="283" spans="1:4" ht="14.25" customHeight="1" x14ac:dyDescent="0.2">
      <c r="A283" s="1"/>
      <c r="B283" s="1"/>
      <c r="C283" s="1"/>
      <c r="D283" s="2"/>
    </row>
    <row r="284" spans="1:4" ht="14.25" customHeight="1" x14ac:dyDescent="0.2">
      <c r="A284" s="1"/>
      <c r="B284" s="1"/>
      <c r="C284" s="1"/>
      <c r="D284" s="2"/>
    </row>
    <row r="285" spans="1:4" ht="14.25" customHeight="1" x14ac:dyDescent="0.2">
      <c r="A285" s="1"/>
      <c r="B285" s="1"/>
      <c r="C285" s="1"/>
      <c r="D285" s="2"/>
    </row>
    <row r="286" spans="1:4" ht="14.25" customHeight="1" x14ac:dyDescent="0.2">
      <c r="A286" s="1"/>
      <c r="B286" s="1"/>
      <c r="C286" s="1"/>
      <c r="D286" s="2"/>
    </row>
    <row r="287" spans="1:4" ht="14.25" customHeight="1" x14ac:dyDescent="0.2">
      <c r="A287" s="1"/>
      <c r="B287" s="1"/>
      <c r="C287" s="1"/>
      <c r="D287" s="2"/>
    </row>
    <row r="288" spans="1:4" ht="14.25" customHeight="1" x14ac:dyDescent="0.2">
      <c r="A288" s="1"/>
      <c r="B288" s="1"/>
      <c r="C288" s="1"/>
      <c r="D288" s="2"/>
    </row>
    <row r="289" spans="1:4" ht="14.25" customHeight="1" x14ac:dyDescent="0.2">
      <c r="A289" s="1"/>
      <c r="B289" s="1"/>
      <c r="C289" s="1"/>
      <c r="D289" s="2"/>
    </row>
    <row r="290" spans="1:4" ht="14.25" customHeight="1" x14ac:dyDescent="0.2">
      <c r="A290" s="1"/>
      <c r="B290" s="1"/>
      <c r="C290" s="1"/>
      <c r="D290" s="2"/>
    </row>
    <row r="291" spans="1:4" ht="14.25" customHeight="1" x14ac:dyDescent="0.2">
      <c r="A291" s="1"/>
      <c r="B291" s="1"/>
      <c r="C291" s="1"/>
      <c r="D291" s="2"/>
    </row>
    <row r="292" spans="1:4" ht="14.25" customHeight="1" x14ac:dyDescent="0.2">
      <c r="A292" s="1"/>
      <c r="B292" s="1"/>
      <c r="C292" s="1"/>
      <c r="D292" s="2"/>
    </row>
    <row r="293" spans="1:4" ht="14.25" customHeight="1" x14ac:dyDescent="0.2">
      <c r="A293" s="1"/>
      <c r="B293" s="1"/>
      <c r="C293" s="1"/>
      <c r="D293" s="2"/>
    </row>
    <row r="294" spans="1:4" ht="14.25" customHeight="1" x14ac:dyDescent="0.2">
      <c r="A294" s="1"/>
      <c r="B294" s="1"/>
      <c r="C294" s="1"/>
      <c r="D294" s="2"/>
    </row>
    <row r="295" spans="1:4" ht="14.25" customHeight="1" x14ac:dyDescent="0.2">
      <c r="A295" s="1"/>
      <c r="B295" s="1"/>
      <c r="C295" s="1"/>
      <c r="D295" s="2"/>
    </row>
    <row r="296" spans="1:4" ht="14.25" customHeight="1" x14ac:dyDescent="0.2">
      <c r="A296" s="1"/>
      <c r="B296" s="1"/>
      <c r="C296" s="1"/>
      <c r="D296" s="2"/>
    </row>
    <row r="297" spans="1:4" ht="14.25" customHeight="1" x14ac:dyDescent="0.2">
      <c r="A297" s="1"/>
      <c r="B297" s="1"/>
      <c r="C297" s="1"/>
      <c r="D297" s="2"/>
    </row>
    <row r="298" spans="1:4" ht="14.25" customHeight="1" x14ac:dyDescent="0.2">
      <c r="A298" s="1"/>
      <c r="B298" s="1"/>
      <c r="C298" s="1"/>
      <c r="D298" s="2"/>
    </row>
    <row r="299" spans="1:4" ht="14.25" customHeight="1" x14ac:dyDescent="0.2">
      <c r="A299" s="1"/>
      <c r="B299" s="1"/>
      <c r="C299" s="1"/>
      <c r="D299" s="2"/>
    </row>
    <row r="300" spans="1:4" ht="14.25" customHeight="1" x14ac:dyDescent="0.2">
      <c r="A300" s="1"/>
      <c r="B300" s="1"/>
      <c r="C300" s="1"/>
      <c r="D300" s="2"/>
    </row>
    <row r="301" spans="1:4" ht="14.25" customHeight="1" x14ac:dyDescent="0.2">
      <c r="A301" s="1"/>
      <c r="B301" s="1"/>
      <c r="C301" s="1"/>
      <c r="D301" s="2"/>
    </row>
    <row r="302" spans="1:4" ht="14.25" customHeight="1" x14ac:dyDescent="0.2">
      <c r="A302" s="1"/>
      <c r="B302" s="1"/>
      <c r="C302" s="1"/>
      <c r="D302" s="2"/>
    </row>
    <row r="303" spans="1:4" ht="14.25" customHeight="1" x14ac:dyDescent="0.2">
      <c r="A303" s="1"/>
      <c r="B303" s="1"/>
      <c r="C303" s="1"/>
      <c r="D303" s="2"/>
    </row>
    <row r="304" spans="1:4" ht="14.25" customHeight="1" x14ac:dyDescent="0.2">
      <c r="A304" s="1"/>
      <c r="B304" s="1"/>
      <c r="C304" s="1"/>
      <c r="D304" s="2"/>
    </row>
    <row r="305" spans="1:4" ht="14.25" customHeight="1" x14ac:dyDescent="0.2">
      <c r="A305" s="1"/>
      <c r="B305" s="1"/>
      <c r="C305" s="1"/>
      <c r="D305" s="2"/>
    </row>
    <row r="306" spans="1:4" ht="14.25" customHeight="1" x14ac:dyDescent="0.2">
      <c r="A306" s="1"/>
      <c r="B306" s="1"/>
      <c r="C306" s="1"/>
      <c r="D306" s="2"/>
    </row>
    <row r="307" spans="1:4" ht="14.25" customHeight="1" x14ac:dyDescent="0.2">
      <c r="A307" s="1"/>
      <c r="B307" s="1"/>
      <c r="C307" s="1"/>
      <c r="D307" s="2"/>
    </row>
    <row r="308" spans="1:4" ht="14.25" customHeight="1" x14ac:dyDescent="0.2">
      <c r="A308" s="1"/>
      <c r="B308" s="1"/>
      <c r="C308" s="1"/>
      <c r="D308" s="2"/>
    </row>
    <row r="309" spans="1:4" ht="14.25" customHeight="1" x14ac:dyDescent="0.2">
      <c r="A309" s="1"/>
      <c r="B309" s="1"/>
      <c r="C309" s="1"/>
      <c r="D309" s="2"/>
    </row>
    <row r="310" spans="1:4" ht="14.25" customHeight="1" x14ac:dyDescent="0.2">
      <c r="A310" s="1"/>
      <c r="B310" s="1"/>
      <c r="C310" s="1"/>
      <c r="D310" s="2"/>
    </row>
    <row r="311" spans="1:4" ht="14.25" customHeight="1" x14ac:dyDescent="0.2">
      <c r="A311" s="1"/>
      <c r="B311" s="1"/>
      <c r="C311" s="1"/>
      <c r="D311" s="2"/>
    </row>
    <row r="312" spans="1:4" ht="14.25" customHeight="1" x14ac:dyDescent="0.2">
      <c r="A312" s="1"/>
      <c r="B312" s="1"/>
      <c r="C312" s="1"/>
      <c r="D312" s="2"/>
    </row>
    <row r="313" spans="1:4" ht="14.25" customHeight="1" x14ac:dyDescent="0.2">
      <c r="A313" s="1"/>
      <c r="B313" s="1"/>
      <c r="C313" s="1"/>
      <c r="D313" s="2"/>
    </row>
    <row r="314" spans="1:4" ht="14.25" customHeight="1" x14ac:dyDescent="0.2">
      <c r="A314" s="1"/>
      <c r="B314" s="1"/>
      <c r="C314" s="1"/>
      <c r="D314" s="2"/>
    </row>
    <row r="315" spans="1:4" ht="14.25" customHeight="1" x14ac:dyDescent="0.2">
      <c r="A315" s="1"/>
      <c r="B315" s="1"/>
      <c r="C315" s="1"/>
      <c r="D315" s="2"/>
    </row>
    <row r="316" spans="1:4" ht="14.25" customHeight="1" x14ac:dyDescent="0.2">
      <c r="A316" s="1"/>
      <c r="B316" s="1"/>
      <c r="C316" s="1"/>
      <c r="D316" s="2"/>
    </row>
    <row r="317" spans="1:4" ht="14.25" customHeight="1" x14ac:dyDescent="0.2">
      <c r="A317" s="1"/>
      <c r="B317" s="1"/>
      <c r="C317" s="1"/>
      <c r="D317" s="2"/>
    </row>
    <row r="318" spans="1:4" ht="14.25" customHeight="1" x14ac:dyDescent="0.2">
      <c r="A318" s="1"/>
      <c r="B318" s="1"/>
      <c r="C318" s="1"/>
      <c r="D318" s="2"/>
    </row>
    <row r="319" spans="1:4" ht="14.25" customHeight="1" x14ac:dyDescent="0.2">
      <c r="A319" s="1"/>
      <c r="B319" s="1"/>
      <c r="C319" s="1"/>
      <c r="D319" s="2"/>
    </row>
    <row r="320" spans="1:4" ht="14.25" customHeight="1" x14ac:dyDescent="0.2">
      <c r="A320" s="1"/>
      <c r="B320" s="1"/>
      <c r="C320" s="1"/>
      <c r="D320" s="2"/>
    </row>
    <row r="321" spans="1:4" ht="14.25" customHeight="1" x14ac:dyDescent="0.2">
      <c r="A321" s="1"/>
      <c r="B321" s="1"/>
      <c r="C321" s="1"/>
      <c r="D321" s="2"/>
    </row>
    <row r="322" spans="1:4" ht="14.25" customHeight="1" x14ac:dyDescent="0.2">
      <c r="A322" s="1"/>
      <c r="B322" s="1"/>
      <c r="C322" s="1"/>
      <c r="D322" s="2"/>
    </row>
    <row r="323" spans="1:4" ht="14.25" customHeight="1" x14ac:dyDescent="0.2">
      <c r="A323" s="1"/>
      <c r="B323" s="1"/>
      <c r="C323" s="1"/>
      <c r="D323" s="2"/>
    </row>
    <row r="324" spans="1:4" ht="14.25" customHeight="1" x14ac:dyDescent="0.2">
      <c r="A324" s="1"/>
      <c r="B324" s="1"/>
      <c r="C324" s="1"/>
      <c r="D324" s="2"/>
    </row>
    <row r="325" spans="1:4" ht="14.25" customHeight="1" x14ac:dyDescent="0.2">
      <c r="A325" s="1"/>
      <c r="B325" s="1"/>
      <c r="C325" s="1"/>
      <c r="D325" s="2"/>
    </row>
    <row r="326" spans="1:4" ht="14.25" customHeight="1" x14ac:dyDescent="0.2">
      <c r="A326" s="1"/>
      <c r="B326" s="1"/>
      <c r="C326" s="1"/>
      <c r="D326" s="2"/>
    </row>
    <row r="327" spans="1:4" ht="14.25" customHeight="1" x14ac:dyDescent="0.2">
      <c r="A327" s="1"/>
      <c r="B327" s="1"/>
      <c r="C327" s="1"/>
      <c r="D327" s="2"/>
    </row>
    <row r="328" spans="1:4" ht="14.25" customHeight="1" x14ac:dyDescent="0.2">
      <c r="A328" s="1"/>
      <c r="B328" s="1"/>
      <c r="C328" s="1"/>
      <c r="D328" s="2"/>
    </row>
    <row r="329" spans="1:4" ht="14.25" customHeight="1" x14ac:dyDescent="0.2">
      <c r="A329" s="1"/>
      <c r="B329" s="1"/>
      <c r="C329" s="1"/>
      <c r="D329" s="2"/>
    </row>
    <row r="330" spans="1:4" ht="14.25" customHeight="1" x14ac:dyDescent="0.2">
      <c r="A330" s="1"/>
      <c r="B330" s="1"/>
      <c r="C330" s="1"/>
      <c r="D330" s="2"/>
    </row>
    <row r="331" spans="1:4" ht="14.25" customHeight="1" x14ac:dyDescent="0.2">
      <c r="A331" s="1"/>
      <c r="B331" s="1"/>
      <c r="C331" s="1"/>
      <c r="D331" s="2"/>
    </row>
    <row r="332" spans="1:4" ht="14.25" customHeight="1" x14ac:dyDescent="0.2">
      <c r="A332" s="1"/>
      <c r="B332" s="1"/>
      <c r="C332" s="1"/>
      <c r="D332" s="2"/>
    </row>
    <row r="333" spans="1:4" ht="14.25" customHeight="1" x14ac:dyDescent="0.2">
      <c r="A333" s="1"/>
      <c r="B333" s="1"/>
      <c r="C333" s="1"/>
      <c r="D333" s="2"/>
    </row>
    <row r="334" spans="1:4" ht="14.25" customHeight="1" x14ac:dyDescent="0.2">
      <c r="A334" s="1"/>
      <c r="B334" s="1"/>
      <c r="C334" s="1"/>
      <c r="D334" s="2"/>
    </row>
    <row r="335" spans="1:4" ht="14.25" customHeight="1" x14ac:dyDescent="0.2">
      <c r="A335" s="1"/>
      <c r="B335" s="1"/>
      <c r="C335" s="1"/>
      <c r="D335" s="2"/>
    </row>
    <row r="336" spans="1:4" ht="14.25" customHeight="1" x14ac:dyDescent="0.2">
      <c r="A336" s="1"/>
      <c r="B336" s="1"/>
      <c r="C336" s="1"/>
      <c r="D336" s="2"/>
    </row>
    <row r="337" spans="1:4" ht="14.25" customHeight="1" x14ac:dyDescent="0.2">
      <c r="A337" s="1"/>
      <c r="B337" s="1"/>
      <c r="C337" s="1"/>
      <c r="D337" s="2"/>
    </row>
    <row r="338" spans="1:4" ht="14.25" customHeight="1" x14ac:dyDescent="0.2">
      <c r="A338" s="1"/>
      <c r="B338" s="1"/>
      <c r="C338" s="1"/>
      <c r="D338" s="2"/>
    </row>
    <row r="339" spans="1:4" ht="14.25" customHeight="1" x14ac:dyDescent="0.2">
      <c r="A339" s="1"/>
      <c r="B339" s="1"/>
      <c r="C339" s="1"/>
      <c r="D339" s="2"/>
    </row>
    <row r="340" spans="1:4" ht="14.25" customHeight="1" x14ac:dyDescent="0.2">
      <c r="A340" s="1"/>
      <c r="B340" s="1"/>
      <c r="C340" s="1"/>
      <c r="D340" s="2"/>
    </row>
    <row r="341" spans="1:4" ht="14.25" customHeight="1" x14ac:dyDescent="0.2">
      <c r="A341" s="1"/>
      <c r="B341" s="1"/>
      <c r="C341" s="1"/>
      <c r="D341" s="2"/>
    </row>
    <row r="342" spans="1:4" ht="14.25" customHeight="1" x14ac:dyDescent="0.2">
      <c r="A342" s="1"/>
      <c r="B342" s="1"/>
      <c r="C342" s="1"/>
      <c r="D342" s="2"/>
    </row>
    <row r="343" spans="1:4" ht="14.25" customHeight="1" x14ac:dyDescent="0.2">
      <c r="A343" s="1"/>
      <c r="B343" s="1"/>
      <c r="C343" s="1"/>
      <c r="D343" s="2"/>
    </row>
    <row r="344" spans="1:4" ht="14.25" customHeight="1" x14ac:dyDescent="0.2">
      <c r="A344" s="1"/>
      <c r="B344" s="1"/>
      <c r="C344" s="1"/>
      <c r="D344" s="2"/>
    </row>
    <row r="345" spans="1:4" ht="14.25" customHeight="1" x14ac:dyDescent="0.2">
      <c r="A345" s="1"/>
      <c r="B345" s="1"/>
      <c r="C345" s="1"/>
      <c r="D345" s="2"/>
    </row>
    <row r="346" spans="1:4" ht="14.25" customHeight="1" x14ac:dyDescent="0.2">
      <c r="A346" s="1"/>
      <c r="B346" s="1"/>
      <c r="C346" s="1"/>
      <c r="D346" s="2"/>
    </row>
    <row r="347" spans="1:4" ht="14.25" customHeight="1" x14ac:dyDescent="0.2">
      <c r="A347" s="1"/>
      <c r="B347" s="1"/>
      <c r="C347" s="1"/>
      <c r="D347" s="2"/>
    </row>
    <row r="348" spans="1:4" ht="14.25" customHeight="1" x14ac:dyDescent="0.2">
      <c r="A348" s="1"/>
      <c r="B348" s="1"/>
      <c r="C348" s="1"/>
      <c r="D348" s="2"/>
    </row>
    <row r="349" spans="1:4" ht="14.25" customHeight="1" x14ac:dyDescent="0.2">
      <c r="A349" s="1"/>
      <c r="B349" s="1"/>
      <c r="C349" s="1"/>
      <c r="D349" s="2"/>
    </row>
    <row r="350" spans="1:4" ht="14.25" customHeight="1" x14ac:dyDescent="0.2">
      <c r="A350" s="1"/>
      <c r="B350" s="1"/>
      <c r="C350" s="1"/>
      <c r="D350" s="2"/>
    </row>
    <row r="351" spans="1:4" ht="14.25" customHeight="1" x14ac:dyDescent="0.2">
      <c r="A351" s="1"/>
      <c r="B351" s="1"/>
      <c r="C351" s="1"/>
      <c r="D351" s="2"/>
    </row>
    <row r="352" spans="1:4" ht="14.25" customHeight="1" x14ac:dyDescent="0.2">
      <c r="A352" s="1"/>
      <c r="B352" s="1"/>
      <c r="C352" s="1"/>
      <c r="D352" s="2"/>
    </row>
    <row r="353" spans="1:4" ht="14.25" customHeight="1" x14ac:dyDescent="0.2">
      <c r="A353" s="1"/>
      <c r="B353" s="1"/>
      <c r="C353" s="1"/>
      <c r="D353" s="2"/>
    </row>
    <row r="354" spans="1:4" ht="14.25" customHeight="1" x14ac:dyDescent="0.2">
      <c r="A354" s="1"/>
      <c r="B354" s="1"/>
      <c r="C354" s="1"/>
      <c r="D354" s="2"/>
    </row>
    <row r="355" spans="1:4" ht="14.25" customHeight="1" x14ac:dyDescent="0.2">
      <c r="A355" s="1"/>
      <c r="B355" s="1"/>
      <c r="C355" s="1"/>
      <c r="D355" s="2"/>
    </row>
    <row r="356" spans="1:4" ht="14.25" customHeight="1" x14ac:dyDescent="0.2">
      <c r="A356" s="1"/>
      <c r="B356" s="1"/>
      <c r="C356" s="1"/>
      <c r="D356" s="2"/>
    </row>
    <row r="357" spans="1:4" ht="14.25" customHeight="1" x14ac:dyDescent="0.2">
      <c r="A357" s="1"/>
      <c r="B357" s="1"/>
      <c r="C357" s="1"/>
      <c r="D357" s="2"/>
    </row>
    <row r="358" spans="1:4" ht="14.25" customHeight="1" x14ac:dyDescent="0.2">
      <c r="A358" s="1"/>
      <c r="B358" s="1"/>
      <c r="C358" s="1"/>
      <c r="D358" s="2"/>
    </row>
    <row r="359" spans="1:4" ht="14.25" customHeight="1" x14ac:dyDescent="0.2">
      <c r="A359" s="1"/>
      <c r="B359" s="1"/>
      <c r="C359" s="1"/>
      <c r="D359" s="2"/>
    </row>
    <row r="360" spans="1:4" ht="14.25" customHeight="1" x14ac:dyDescent="0.2">
      <c r="A360" s="1"/>
      <c r="B360" s="1"/>
      <c r="C360" s="1"/>
      <c r="D360" s="2"/>
    </row>
    <row r="361" spans="1:4" ht="14.25" customHeight="1" x14ac:dyDescent="0.2">
      <c r="A361" s="1"/>
      <c r="B361" s="1"/>
      <c r="C361" s="1"/>
      <c r="D361" s="2"/>
    </row>
    <row r="362" spans="1:4" ht="14.25" customHeight="1" x14ac:dyDescent="0.2">
      <c r="A362" s="1"/>
      <c r="B362" s="1"/>
      <c r="C362" s="1"/>
      <c r="D362" s="2"/>
    </row>
    <row r="363" spans="1:4" ht="14.25" customHeight="1" x14ac:dyDescent="0.2">
      <c r="A363" s="1"/>
      <c r="B363" s="1"/>
      <c r="C363" s="1"/>
      <c r="D363" s="2"/>
    </row>
    <row r="364" spans="1:4" ht="14.25" customHeight="1" x14ac:dyDescent="0.2">
      <c r="A364" s="1"/>
      <c r="B364" s="1"/>
      <c r="C364" s="1"/>
      <c r="D364" s="2"/>
    </row>
    <row r="365" spans="1:4" ht="14.25" customHeight="1" x14ac:dyDescent="0.2">
      <c r="A365" s="1"/>
      <c r="B365" s="1"/>
      <c r="C365" s="1"/>
      <c r="D365" s="2"/>
    </row>
    <row r="366" spans="1:4" ht="14.25" customHeight="1" x14ac:dyDescent="0.2">
      <c r="A366" s="1"/>
      <c r="B366" s="1"/>
      <c r="C366" s="1"/>
      <c r="D366" s="2"/>
    </row>
    <row r="367" spans="1:4" ht="14.25" customHeight="1" x14ac:dyDescent="0.2">
      <c r="A367" s="1"/>
      <c r="B367" s="1"/>
      <c r="C367" s="1"/>
      <c r="D367" s="2"/>
    </row>
    <row r="368" spans="1:4" ht="14.25" customHeight="1" x14ac:dyDescent="0.2">
      <c r="A368" s="1"/>
      <c r="B368" s="1"/>
      <c r="C368" s="1"/>
      <c r="D368" s="2"/>
    </row>
    <row r="369" spans="1:4" ht="14.25" customHeight="1" x14ac:dyDescent="0.2">
      <c r="A369" s="1"/>
      <c r="B369" s="1"/>
      <c r="C369" s="1"/>
      <c r="D369" s="2"/>
    </row>
    <row r="370" spans="1:4" ht="14.25" customHeight="1" x14ac:dyDescent="0.2">
      <c r="A370" s="1"/>
      <c r="B370" s="1"/>
      <c r="C370" s="1"/>
      <c r="D370" s="2"/>
    </row>
    <row r="371" spans="1:4" ht="14.25" customHeight="1" x14ac:dyDescent="0.2">
      <c r="A371" s="1"/>
      <c r="B371" s="1"/>
      <c r="C371" s="1"/>
      <c r="D371" s="2"/>
    </row>
    <row r="372" spans="1:4" ht="14.25" customHeight="1" x14ac:dyDescent="0.2">
      <c r="A372" s="1"/>
      <c r="B372" s="1"/>
      <c r="C372" s="1"/>
      <c r="D372" s="2"/>
    </row>
    <row r="373" spans="1:4" ht="14.25" customHeight="1" x14ac:dyDescent="0.2">
      <c r="A373" s="1"/>
      <c r="B373" s="1"/>
      <c r="C373" s="1"/>
      <c r="D373" s="2"/>
    </row>
    <row r="374" spans="1:4" ht="14.25" customHeight="1" x14ac:dyDescent="0.2">
      <c r="A374" s="1"/>
      <c r="B374" s="1"/>
      <c r="C374" s="1"/>
      <c r="D374" s="2"/>
    </row>
    <row r="375" spans="1:4" ht="14.25" customHeight="1" x14ac:dyDescent="0.2">
      <c r="A375" s="1"/>
      <c r="B375" s="1"/>
      <c r="C375" s="1"/>
      <c r="D375" s="2"/>
    </row>
    <row r="376" spans="1:4" ht="14.25" customHeight="1" x14ac:dyDescent="0.2">
      <c r="A376" s="1"/>
      <c r="B376" s="1"/>
      <c r="C376" s="1"/>
      <c r="D376" s="2"/>
    </row>
    <row r="377" spans="1:4" ht="14.25" customHeight="1" x14ac:dyDescent="0.2">
      <c r="A377" s="1"/>
      <c r="B377" s="1"/>
      <c r="C377" s="1"/>
      <c r="D377" s="2"/>
    </row>
    <row r="378" spans="1:4" ht="14.25" customHeight="1" x14ac:dyDescent="0.2">
      <c r="A378" s="1"/>
      <c r="B378" s="1"/>
      <c r="C378" s="1"/>
      <c r="D378" s="2"/>
    </row>
    <row r="379" spans="1:4" ht="14.25" customHeight="1" x14ac:dyDescent="0.2">
      <c r="A379" s="1"/>
      <c r="B379" s="1"/>
      <c r="C379" s="1"/>
      <c r="D379" s="2"/>
    </row>
    <row r="380" spans="1:4" ht="14.25" customHeight="1" x14ac:dyDescent="0.2">
      <c r="A380" s="1"/>
      <c r="B380" s="1"/>
      <c r="C380" s="1"/>
      <c r="D380" s="2"/>
    </row>
    <row r="381" spans="1:4" ht="14.25" customHeight="1" x14ac:dyDescent="0.2">
      <c r="A381" s="1"/>
      <c r="B381" s="1"/>
      <c r="C381" s="1"/>
      <c r="D381" s="2"/>
    </row>
    <row r="382" spans="1:4" ht="14.25" customHeight="1" x14ac:dyDescent="0.2">
      <c r="A382" s="1"/>
      <c r="B382" s="1"/>
      <c r="C382" s="1"/>
      <c r="D382" s="2"/>
    </row>
    <row r="383" spans="1:4" ht="14.25" customHeight="1" x14ac:dyDescent="0.2">
      <c r="A383" s="1"/>
      <c r="B383" s="1"/>
      <c r="C383" s="1"/>
      <c r="D383" s="2"/>
    </row>
    <row r="384" spans="1:4" ht="14.25" customHeight="1" x14ac:dyDescent="0.2">
      <c r="A384" s="1"/>
      <c r="B384" s="1"/>
      <c r="C384" s="1"/>
      <c r="D384" s="2"/>
    </row>
    <row r="385" spans="1:4" ht="14.25" customHeight="1" x14ac:dyDescent="0.2">
      <c r="A385" s="1"/>
      <c r="B385" s="1"/>
      <c r="C385" s="1"/>
      <c r="D385" s="2"/>
    </row>
    <row r="386" spans="1:4" ht="14.25" customHeight="1" x14ac:dyDescent="0.2">
      <c r="A386" s="1"/>
      <c r="B386" s="1"/>
      <c r="C386" s="1"/>
      <c r="D386" s="2"/>
    </row>
    <row r="387" spans="1:4" ht="14.25" customHeight="1" x14ac:dyDescent="0.2">
      <c r="A387" s="1"/>
      <c r="B387" s="1"/>
      <c r="C387" s="1"/>
      <c r="D387" s="2"/>
    </row>
    <row r="388" spans="1:4" ht="14.25" customHeight="1" x14ac:dyDescent="0.2">
      <c r="A388" s="1"/>
      <c r="B388" s="1"/>
      <c r="C388" s="1"/>
      <c r="D388" s="2"/>
    </row>
    <row r="389" spans="1:4" ht="14.25" customHeight="1" x14ac:dyDescent="0.2">
      <c r="A389" s="1"/>
      <c r="B389" s="1"/>
      <c r="C389" s="1"/>
      <c r="D389" s="2"/>
    </row>
    <row r="390" spans="1:4" ht="14.25" customHeight="1" x14ac:dyDescent="0.2">
      <c r="A390" s="1"/>
      <c r="B390" s="1"/>
      <c r="C390" s="1"/>
      <c r="D390" s="2"/>
    </row>
    <row r="391" spans="1:4" ht="14.25" customHeight="1" x14ac:dyDescent="0.2">
      <c r="A391" s="1"/>
      <c r="B391" s="1"/>
      <c r="C391" s="1"/>
      <c r="D391" s="2"/>
    </row>
    <row r="392" spans="1:4" ht="14.25" customHeight="1" x14ac:dyDescent="0.2">
      <c r="A392" s="1"/>
      <c r="B392" s="1"/>
      <c r="C392" s="1"/>
      <c r="D392" s="2"/>
    </row>
    <row r="393" spans="1:4" ht="14.25" customHeight="1" x14ac:dyDescent="0.2">
      <c r="A393" s="1"/>
      <c r="B393" s="1"/>
      <c r="C393" s="1"/>
      <c r="D393" s="2"/>
    </row>
    <row r="394" spans="1:4" ht="14.25" customHeight="1" x14ac:dyDescent="0.2">
      <c r="A394" s="1"/>
      <c r="B394" s="1"/>
      <c r="C394" s="1"/>
      <c r="D394" s="2"/>
    </row>
    <row r="395" spans="1:4" ht="14.25" customHeight="1" x14ac:dyDescent="0.2">
      <c r="A395" s="1"/>
      <c r="B395" s="1"/>
      <c r="C395" s="1"/>
      <c r="D395" s="2"/>
    </row>
    <row r="396" spans="1:4" ht="14.25" customHeight="1" x14ac:dyDescent="0.2">
      <c r="A396" s="1"/>
      <c r="B396" s="1"/>
      <c r="C396" s="1"/>
      <c r="D396" s="2"/>
    </row>
    <row r="397" spans="1:4" ht="14.25" customHeight="1" x14ac:dyDescent="0.2">
      <c r="A397" s="1"/>
      <c r="B397" s="1"/>
      <c r="C397" s="1"/>
      <c r="D397" s="2"/>
    </row>
    <row r="398" spans="1:4" ht="14.25" customHeight="1" x14ac:dyDescent="0.2">
      <c r="A398" s="1"/>
      <c r="B398" s="1"/>
      <c r="C398" s="1"/>
      <c r="D398" s="2"/>
    </row>
    <row r="399" spans="1:4" ht="14.25" customHeight="1" x14ac:dyDescent="0.2">
      <c r="A399" s="1"/>
      <c r="B399" s="1"/>
      <c r="C399" s="1"/>
      <c r="D399" s="2"/>
    </row>
    <row r="400" spans="1:4" ht="14.25" customHeight="1" x14ac:dyDescent="0.2">
      <c r="A400" s="1"/>
      <c r="B400" s="1"/>
      <c r="C400" s="1"/>
      <c r="D400" s="2"/>
    </row>
    <row r="401" spans="1:4" ht="14.25" customHeight="1" x14ac:dyDescent="0.2">
      <c r="A401" s="1"/>
      <c r="B401" s="1"/>
      <c r="C401" s="1"/>
      <c r="D401" s="2"/>
    </row>
    <row r="402" spans="1:4" ht="14.25" customHeight="1" x14ac:dyDescent="0.2">
      <c r="A402" s="1"/>
      <c r="B402" s="1"/>
      <c r="C402" s="1"/>
      <c r="D402" s="2"/>
    </row>
    <row r="403" spans="1:4" ht="14.25" customHeight="1" x14ac:dyDescent="0.2">
      <c r="A403" s="1"/>
      <c r="B403" s="1"/>
      <c r="C403" s="1"/>
      <c r="D403" s="2"/>
    </row>
    <row r="404" spans="1:4" ht="14.25" customHeight="1" x14ac:dyDescent="0.2">
      <c r="A404" s="1"/>
      <c r="B404" s="1"/>
      <c r="C404" s="1"/>
      <c r="D404" s="2"/>
    </row>
    <row r="405" spans="1:4" ht="14.25" customHeight="1" x14ac:dyDescent="0.2">
      <c r="A405" s="1"/>
      <c r="B405" s="1"/>
      <c r="C405" s="1"/>
      <c r="D405" s="2"/>
    </row>
    <row r="406" spans="1:4" ht="14.25" customHeight="1" x14ac:dyDescent="0.2">
      <c r="A406" s="1"/>
      <c r="B406" s="1"/>
      <c r="C406" s="1"/>
      <c r="D406" s="2"/>
    </row>
    <row r="407" spans="1:4" ht="14.25" customHeight="1" x14ac:dyDescent="0.2">
      <c r="A407" s="1"/>
      <c r="B407" s="1"/>
      <c r="C407" s="1"/>
      <c r="D407" s="2"/>
    </row>
    <row r="408" spans="1:4" ht="14.25" customHeight="1" x14ac:dyDescent="0.2">
      <c r="A408" s="1"/>
      <c r="B408" s="1"/>
      <c r="C408" s="1"/>
      <c r="D408" s="2"/>
    </row>
    <row r="409" spans="1:4" ht="14.25" customHeight="1" x14ac:dyDescent="0.2">
      <c r="A409" s="1"/>
      <c r="B409" s="1"/>
      <c r="C409" s="1"/>
      <c r="D409" s="2"/>
    </row>
    <row r="410" spans="1:4" ht="14.25" customHeight="1" x14ac:dyDescent="0.2">
      <c r="A410" s="1"/>
      <c r="B410" s="1"/>
      <c r="C410" s="1"/>
      <c r="D410" s="2"/>
    </row>
    <row r="411" spans="1:4" ht="14.25" customHeight="1" x14ac:dyDescent="0.2">
      <c r="A411" s="1"/>
      <c r="B411" s="1"/>
      <c r="C411" s="1"/>
      <c r="D411" s="2"/>
    </row>
    <row r="412" spans="1:4" ht="14.25" customHeight="1" x14ac:dyDescent="0.2">
      <c r="A412" s="1"/>
      <c r="B412" s="1"/>
      <c r="C412" s="1"/>
      <c r="D412" s="2"/>
    </row>
    <row r="413" spans="1:4" ht="14.25" customHeight="1" x14ac:dyDescent="0.2">
      <c r="A413" s="1"/>
      <c r="B413" s="1"/>
      <c r="C413" s="1"/>
      <c r="D413" s="2"/>
    </row>
    <row r="414" spans="1:4" ht="14.25" customHeight="1" x14ac:dyDescent="0.2">
      <c r="A414" s="1"/>
      <c r="B414" s="1"/>
      <c r="C414" s="1"/>
      <c r="D414" s="2"/>
    </row>
    <row r="415" spans="1:4" ht="14.25" customHeight="1" x14ac:dyDescent="0.2">
      <c r="A415" s="1"/>
      <c r="B415" s="1"/>
      <c r="C415" s="1"/>
      <c r="D415" s="2"/>
    </row>
    <row r="416" spans="1:4" ht="14.25" customHeight="1" x14ac:dyDescent="0.2">
      <c r="A416" s="1"/>
      <c r="B416" s="1"/>
      <c r="C416" s="1"/>
      <c r="D416" s="2"/>
    </row>
    <row r="417" spans="1:4" ht="14.25" customHeight="1" x14ac:dyDescent="0.2">
      <c r="A417" s="1"/>
      <c r="B417" s="1"/>
      <c r="C417" s="1"/>
      <c r="D417" s="2"/>
    </row>
    <row r="418" spans="1:4" ht="14.25" customHeight="1" x14ac:dyDescent="0.2">
      <c r="A418" s="1"/>
      <c r="B418" s="1"/>
      <c r="C418" s="1"/>
      <c r="D418" s="2"/>
    </row>
    <row r="419" spans="1:4" ht="14.25" customHeight="1" x14ac:dyDescent="0.2">
      <c r="A419" s="1"/>
      <c r="B419" s="1"/>
      <c r="C419" s="1"/>
      <c r="D419" s="2"/>
    </row>
    <row r="420" spans="1:4" ht="14.25" customHeight="1" x14ac:dyDescent="0.2">
      <c r="A420" s="1"/>
      <c r="B420" s="1"/>
      <c r="C420" s="1"/>
      <c r="D420" s="2"/>
    </row>
    <row r="421" spans="1:4" ht="14.25" customHeight="1" x14ac:dyDescent="0.2">
      <c r="A421" s="1"/>
      <c r="B421" s="1"/>
      <c r="C421" s="1"/>
      <c r="D421" s="2"/>
    </row>
    <row r="422" spans="1:4" ht="14.25" customHeight="1" x14ac:dyDescent="0.2">
      <c r="A422" s="1"/>
      <c r="B422" s="1"/>
      <c r="C422" s="1"/>
      <c r="D422" s="2"/>
    </row>
    <row r="423" spans="1:4" ht="14.25" customHeight="1" x14ac:dyDescent="0.2">
      <c r="A423" s="1"/>
      <c r="B423" s="1"/>
      <c r="C423" s="1"/>
      <c r="D423" s="2"/>
    </row>
    <row r="424" spans="1:4" ht="14.25" customHeight="1" x14ac:dyDescent="0.2">
      <c r="A424" s="1"/>
      <c r="B424" s="1"/>
      <c r="C424" s="1"/>
      <c r="D424" s="2"/>
    </row>
    <row r="425" spans="1:4" ht="14.25" customHeight="1" x14ac:dyDescent="0.2">
      <c r="A425" s="1"/>
      <c r="B425" s="1"/>
      <c r="C425" s="1"/>
      <c r="D425" s="2"/>
    </row>
    <row r="426" spans="1:4" ht="14.25" customHeight="1" x14ac:dyDescent="0.2">
      <c r="A426" s="1"/>
      <c r="B426" s="1"/>
      <c r="C426" s="1"/>
      <c r="D426" s="2"/>
    </row>
    <row r="427" spans="1:4" ht="14.25" customHeight="1" x14ac:dyDescent="0.2">
      <c r="A427" s="1"/>
      <c r="B427" s="1"/>
      <c r="C427" s="1"/>
      <c r="D427" s="2"/>
    </row>
    <row r="428" spans="1:4" ht="14.25" customHeight="1" x14ac:dyDescent="0.2">
      <c r="A428" s="1"/>
      <c r="B428" s="1"/>
      <c r="C428" s="1"/>
      <c r="D428" s="2"/>
    </row>
    <row r="429" spans="1:4" ht="14.25" customHeight="1" x14ac:dyDescent="0.2">
      <c r="A429" s="1"/>
      <c r="B429" s="1"/>
      <c r="C429" s="1"/>
      <c r="D429" s="2"/>
    </row>
    <row r="430" spans="1:4" ht="14.25" customHeight="1" x14ac:dyDescent="0.2">
      <c r="A430" s="1"/>
      <c r="B430" s="1"/>
      <c r="C430" s="1"/>
      <c r="D430" s="2"/>
    </row>
    <row r="431" spans="1:4" ht="14.25" customHeight="1" x14ac:dyDescent="0.2">
      <c r="A431" s="1"/>
      <c r="B431" s="1"/>
      <c r="C431" s="1"/>
      <c r="D431" s="2"/>
    </row>
    <row r="432" spans="1:4" ht="14.25" customHeight="1" x14ac:dyDescent="0.2">
      <c r="A432" s="1"/>
      <c r="B432" s="1"/>
      <c r="C432" s="1"/>
      <c r="D432" s="2"/>
    </row>
    <row r="433" spans="1:4" ht="14.25" customHeight="1" x14ac:dyDescent="0.2">
      <c r="A433" s="1"/>
      <c r="B433" s="1"/>
      <c r="C433" s="1"/>
      <c r="D433" s="2"/>
    </row>
    <row r="434" spans="1:4" ht="14.25" customHeight="1" x14ac:dyDescent="0.2">
      <c r="A434" s="1"/>
      <c r="B434" s="1"/>
      <c r="C434" s="1"/>
      <c r="D434" s="2"/>
    </row>
    <row r="435" spans="1:4" ht="14.25" customHeight="1" x14ac:dyDescent="0.2">
      <c r="A435" s="1"/>
      <c r="B435" s="1"/>
      <c r="C435" s="1"/>
      <c r="D435" s="2"/>
    </row>
    <row r="436" spans="1:4" ht="14.25" customHeight="1" x14ac:dyDescent="0.2">
      <c r="A436" s="1"/>
      <c r="B436" s="1"/>
      <c r="C436" s="1"/>
      <c r="D436" s="2"/>
    </row>
    <row r="437" spans="1:4" ht="14.25" customHeight="1" x14ac:dyDescent="0.2">
      <c r="A437" s="1"/>
      <c r="B437" s="1"/>
      <c r="C437" s="1"/>
      <c r="D437" s="2"/>
    </row>
    <row r="438" spans="1:4" ht="14.25" customHeight="1" x14ac:dyDescent="0.2">
      <c r="A438" s="1"/>
      <c r="B438" s="1"/>
      <c r="C438" s="1"/>
      <c r="D438" s="2"/>
    </row>
    <row r="439" spans="1:4" ht="14.25" customHeight="1" x14ac:dyDescent="0.2">
      <c r="A439" s="1"/>
      <c r="B439" s="1"/>
      <c r="C439" s="1"/>
      <c r="D439" s="2"/>
    </row>
    <row r="440" spans="1:4" ht="14.25" customHeight="1" x14ac:dyDescent="0.2">
      <c r="A440" s="1"/>
      <c r="B440" s="1"/>
      <c r="C440" s="1"/>
      <c r="D440" s="2"/>
    </row>
    <row r="441" spans="1:4" ht="14.25" customHeight="1" x14ac:dyDescent="0.2">
      <c r="A441" s="1"/>
      <c r="B441" s="1"/>
      <c r="C441" s="1"/>
      <c r="D441" s="2"/>
    </row>
    <row r="442" spans="1:4" ht="14.25" customHeight="1" x14ac:dyDescent="0.2">
      <c r="A442" s="1"/>
      <c r="B442" s="1"/>
      <c r="C442" s="1"/>
      <c r="D442" s="2"/>
    </row>
    <row r="443" spans="1:4" ht="14.25" customHeight="1" x14ac:dyDescent="0.2">
      <c r="A443" s="1"/>
      <c r="B443" s="1"/>
      <c r="C443" s="1"/>
      <c r="D443" s="2"/>
    </row>
    <row r="444" spans="1:4" ht="14.25" customHeight="1" x14ac:dyDescent="0.2">
      <c r="A444" s="1"/>
      <c r="B444" s="1"/>
      <c r="C444" s="1"/>
      <c r="D444" s="2"/>
    </row>
    <row r="445" spans="1:4" ht="14.25" customHeight="1" x14ac:dyDescent="0.2">
      <c r="A445" s="1"/>
      <c r="B445" s="1"/>
      <c r="C445" s="1"/>
      <c r="D445" s="2"/>
    </row>
    <row r="446" spans="1:4" ht="14.25" customHeight="1" x14ac:dyDescent="0.2">
      <c r="A446" s="1"/>
      <c r="B446" s="1"/>
      <c r="C446" s="1"/>
      <c r="D446" s="2"/>
    </row>
    <row r="447" spans="1:4" ht="14.25" customHeight="1" x14ac:dyDescent="0.2">
      <c r="A447" s="1"/>
      <c r="B447" s="1"/>
      <c r="C447" s="1"/>
      <c r="D447" s="2"/>
    </row>
    <row r="448" spans="1:4" ht="14.25" customHeight="1" x14ac:dyDescent="0.2">
      <c r="A448" s="1"/>
      <c r="B448" s="1"/>
      <c r="C448" s="1"/>
      <c r="D448" s="2"/>
    </row>
    <row r="449" spans="1:4" ht="14.25" customHeight="1" x14ac:dyDescent="0.2">
      <c r="A449" s="1"/>
      <c r="B449" s="1"/>
      <c r="C449" s="1"/>
      <c r="D449" s="2"/>
    </row>
    <row r="450" spans="1:4" ht="14.25" customHeight="1" x14ac:dyDescent="0.2">
      <c r="A450" s="1"/>
      <c r="B450" s="1"/>
      <c r="C450" s="1"/>
      <c r="D450" s="2"/>
    </row>
    <row r="451" spans="1:4" ht="14.25" customHeight="1" x14ac:dyDescent="0.2">
      <c r="A451" s="1"/>
      <c r="B451" s="1"/>
      <c r="C451" s="1"/>
      <c r="D451" s="2"/>
    </row>
    <row r="452" spans="1:4" ht="14.25" customHeight="1" x14ac:dyDescent="0.2">
      <c r="A452" s="1"/>
      <c r="B452" s="1"/>
      <c r="C452" s="1"/>
      <c r="D452" s="2"/>
    </row>
    <row r="453" spans="1:4" ht="14.25" customHeight="1" x14ac:dyDescent="0.2">
      <c r="A453" s="1"/>
      <c r="B453" s="1"/>
      <c r="C453" s="1"/>
      <c r="D453" s="2"/>
    </row>
    <row r="454" spans="1:4" ht="14.25" customHeight="1" x14ac:dyDescent="0.2">
      <c r="A454" s="1"/>
      <c r="B454" s="1"/>
      <c r="C454" s="1"/>
      <c r="D454" s="2"/>
    </row>
    <row r="455" spans="1:4" ht="14.25" customHeight="1" x14ac:dyDescent="0.2">
      <c r="A455" s="1"/>
      <c r="B455" s="1"/>
      <c r="C455" s="1"/>
      <c r="D455" s="2"/>
    </row>
    <row r="456" spans="1:4" ht="14.25" customHeight="1" x14ac:dyDescent="0.2">
      <c r="A456" s="1"/>
      <c r="B456" s="1"/>
      <c r="C456" s="1"/>
      <c r="D456" s="2"/>
    </row>
    <row r="457" spans="1:4" ht="14.25" customHeight="1" x14ac:dyDescent="0.2">
      <c r="A457" s="1"/>
      <c r="B457" s="1"/>
      <c r="C457" s="1"/>
      <c r="D457" s="2"/>
    </row>
    <row r="458" spans="1:4" ht="14.25" customHeight="1" x14ac:dyDescent="0.2">
      <c r="A458" s="1"/>
      <c r="B458" s="1"/>
      <c r="C458" s="1"/>
      <c r="D458" s="2"/>
    </row>
    <row r="459" spans="1:4" ht="14.25" customHeight="1" x14ac:dyDescent="0.2">
      <c r="A459" s="1"/>
      <c r="B459" s="1"/>
      <c r="C459" s="1"/>
      <c r="D459" s="2"/>
    </row>
    <row r="460" spans="1:4" ht="14.25" customHeight="1" x14ac:dyDescent="0.2">
      <c r="A460" s="1"/>
      <c r="B460" s="1"/>
      <c r="C460" s="1"/>
      <c r="D460" s="2"/>
    </row>
    <row r="461" spans="1:4" ht="14.25" customHeight="1" x14ac:dyDescent="0.2">
      <c r="A461" s="1"/>
      <c r="B461" s="1"/>
      <c r="C461" s="1"/>
      <c r="D461" s="2"/>
    </row>
    <row r="462" spans="1:4" ht="14.25" customHeight="1" x14ac:dyDescent="0.2">
      <c r="A462" s="1"/>
      <c r="B462" s="1"/>
      <c r="C462" s="1"/>
      <c r="D462" s="2"/>
    </row>
    <row r="463" spans="1:4" ht="14.25" customHeight="1" x14ac:dyDescent="0.2">
      <c r="A463" s="1"/>
      <c r="B463" s="1"/>
      <c r="C463" s="1"/>
      <c r="D463" s="2"/>
    </row>
    <row r="464" spans="1:4" ht="14.25" customHeight="1" x14ac:dyDescent="0.2">
      <c r="A464" s="1"/>
      <c r="B464" s="1"/>
      <c r="C464" s="1"/>
      <c r="D464" s="2"/>
    </row>
    <row r="465" spans="1:4" ht="14.25" customHeight="1" x14ac:dyDescent="0.2">
      <c r="A465" s="1"/>
      <c r="B465" s="1"/>
      <c r="C465" s="1"/>
      <c r="D465" s="2"/>
    </row>
    <row r="466" spans="1:4" ht="14.25" customHeight="1" x14ac:dyDescent="0.2">
      <c r="A466" s="1"/>
      <c r="B466" s="1"/>
      <c r="C466" s="1"/>
      <c r="D466" s="2"/>
    </row>
    <row r="467" spans="1:4" ht="14.25" customHeight="1" x14ac:dyDescent="0.2">
      <c r="A467" s="1"/>
      <c r="B467" s="1"/>
      <c r="C467" s="1"/>
      <c r="D467" s="2"/>
    </row>
    <row r="468" spans="1:4" ht="14.25" customHeight="1" x14ac:dyDescent="0.2">
      <c r="A468" s="1"/>
      <c r="B468" s="1"/>
      <c r="C468" s="1"/>
      <c r="D468" s="2"/>
    </row>
    <row r="469" spans="1:4" ht="14.25" customHeight="1" x14ac:dyDescent="0.2">
      <c r="A469" s="1"/>
      <c r="B469" s="1"/>
      <c r="C469" s="1"/>
      <c r="D469" s="2"/>
    </row>
    <row r="470" spans="1:4" ht="14.25" customHeight="1" x14ac:dyDescent="0.2">
      <c r="A470" s="1"/>
      <c r="B470" s="1"/>
      <c r="C470" s="1"/>
      <c r="D470" s="2"/>
    </row>
    <row r="471" spans="1:4" ht="14.25" customHeight="1" x14ac:dyDescent="0.2">
      <c r="A471" s="1"/>
      <c r="B471" s="1"/>
      <c r="C471" s="1"/>
      <c r="D471" s="2"/>
    </row>
    <row r="472" spans="1:4" ht="14.25" customHeight="1" x14ac:dyDescent="0.2">
      <c r="A472" s="1"/>
      <c r="B472" s="1"/>
      <c r="C472" s="1"/>
      <c r="D472" s="2"/>
    </row>
    <row r="473" spans="1:4" ht="14.25" customHeight="1" x14ac:dyDescent="0.2">
      <c r="A473" s="1"/>
      <c r="B473" s="1"/>
      <c r="C473" s="1"/>
      <c r="D473" s="2"/>
    </row>
    <row r="474" spans="1:4" ht="14.25" customHeight="1" x14ac:dyDescent="0.2">
      <c r="A474" s="1"/>
      <c r="B474" s="1"/>
      <c r="C474" s="1"/>
      <c r="D474" s="2"/>
    </row>
    <row r="475" spans="1:4" ht="14.25" customHeight="1" x14ac:dyDescent="0.2">
      <c r="A475" s="1"/>
      <c r="B475" s="1"/>
      <c r="C475" s="1"/>
      <c r="D475" s="2"/>
    </row>
    <row r="476" spans="1:4" ht="14.25" customHeight="1" x14ac:dyDescent="0.2">
      <c r="A476" s="1"/>
      <c r="B476" s="1"/>
      <c r="C476" s="1"/>
      <c r="D476" s="2"/>
    </row>
    <row r="477" spans="1:4" ht="14.25" customHeight="1" x14ac:dyDescent="0.2">
      <c r="A477" s="1"/>
      <c r="B477" s="1"/>
      <c r="C477" s="1"/>
      <c r="D477" s="2"/>
    </row>
    <row r="478" spans="1:4" ht="14.25" customHeight="1" x14ac:dyDescent="0.2">
      <c r="A478" s="1"/>
      <c r="B478" s="1"/>
      <c r="C478" s="1"/>
      <c r="D478" s="2"/>
    </row>
    <row r="479" spans="1:4" ht="14.25" customHeight="1" x14ac:dyDescent="0.2">
      <c r="A479" s="1"/>
      <c r="B479" s="1"/>
      <c r="C479" s="1"/>
      <c r="D479" s="2"/>
    </row>
    <row r="480" spans="1:4" ht="14.25" customHeight="1" x14ac:dyDescent="0.2">
      <c r="A480" s="1"/>
      <c r="B480" s="1"/>
      <c r="C480" s="1"/>
      <c r="D480" s="2"/>
    </row>
    <row r="481" spans="1:4" ht="14.25" customHeight="1" x14ac:dyDescent="0.2">
      <c r="A481" s="1"/>
      <c r="B481" s="1"/>
      <c r="C481" s="1"/>
      <c r="D481" s="2"/>
    </row>
    <row r="482" spans="1:4" ht="14.25" customHeight="1" x14ac:dyDescent="0.2">
      <c r="A482" s="1"/>
      <c r="B482" s="1"/>
      <c r="C482" s="1"/>
      <c r="D482" s="2"/>
    </row>
    <row r="483" spans="1:4" ht="14.25" customHeight="1" x14ac:dyDescent="0.2">
      <c r="A483" s="1"/>
      <c r="B483" s="1"/>
      <c r="C483" s="1"/>
      <c r="D483" s="2"/>
    </row>
    <row r="484" spans="1:4" ht="14.25" customHeight="1" x14ac:dyDescent="0.2">
      <c r="A484" s="1"/>
      <c r="B484" s="1"/>
      <c r="C484" s="1"/>
      <c r="D484" s="2"/>
    </row>
    <row r="485" spans="1:4" ht="14.25" customHeight="1" x14ac:dyDescent="0.2">
      <c r="A485" s="1"/>
      <c r="B485" s="1"/>
      <c r="C485" s="1"/>
      <c r="D485" s="2"/>
    </row>
    <row r="486" spans="1:4" ht="14.25" customHeight="1" x14ac:dyDescent="0.2">
      <c r="A486" s="1"/>
      <c r="B486" s="1"/>
      <c r="C486" s="1"/>
      <c r="D486" s="2"/>
    </row>
    <row r="487" spans="1:4" ht="14.25" customHeight="1" x14ac:dyDescent="0.2">
      <c r="A487" s="1"/>
      <c r="B487" s="1"/>
      <c r="C487" s="1"/>
      <c r="D487" s="2"/>
    </row>
    <row r="488" spans="1:4" ht="14.25" customHeight="1" x14ac:dyDescent="0.2">
      <c r="A488" s="1"/>
      <c r="B488" s="1"/>
      <c r="C488" s="1"/>
      <c r="D488" s="2"/>
    </row>
    <row r="489" spans="1:4" ht="14.25" customHeight="1" x14ac:dyDescent="0.2">
      <c r="A489" s="1"/>
      <c r="B489" s="1"/>
      <c r="C489" s="1"/>
      <c r="D489" s="2"/>
    </row>
    <row r="490" spans="1:4" ht="14.25" customHeight="1" x14ac:dyDescent="0.2">
      <c r="A490" s="1"/>
      <c r="B490" s="1"/>
      <c r="C490" s="1"/>
      <c r="D490" s="2"/>
    </row>
    <row r="491" spans="1:4" ht="14.25" customHeight="1" x14ac:dyDescent="0.2">
      <c r="A491" s="1"/>
      <c r="B491" s="1"/>
      <c r="C491" s="1"/>
      <c r="D491" s="2"/>
    </row>
    <row r="492" spans="1:4" ht="14.25" customHeight="1" x14ac:dyDescent="0.2">
      <c r="A492" s="1"/>
      <c r="B492" s="1"/>
      <c r="C492" s="1"/>
      <c r="D492" s="2"/>
    </row>
    <row r="493" spans="1:4" ht="14.25" customHeight="1" x14ac:dyDescent="0.2">
      <c r="A493" s="1"/>
      <c r="B493" s="1"/>
      <c r="C493" s="1"/>
      <c r="D493" s="2"/>
    </row>
    <row r="494" spans="1:4" ht="14.25" customHeight="1" x14ac:dyDescent="0.2">
      <c r="A494" s="1"/>
      <c r="B494" s="1"/>
      <c r="C494" s="1"/>
      <c r="D494" s="2"/>
    </row>
    <row r="495" spans="1:4" ht="14.25" customHeight="1" x14ac:dyDescent="0.2">
      <c r="A495" s="1"/>
      <c r="B495" s="1"/>
      <c r="C495" s="1"/>
      <c r="D495" s="2"/>
    </row>
    <row r="496" spans="1:4" ht="14.25" customHeight="1" x14ac:dyDescent="0.2">
      <c r="A496" s="1"/>
      <c r="B496" s="1"/>
      <c r="C496" s="1"/>
      <c r="D496" s="2"/>
    </row>
    <row r="497" spans="1:4" ht="14.25" customHeight="1" x14ac:dyDescent="0.2">
      <c r="A497" s="1"/>
      <c r="B497" s="1"/>
      <c r="C497" s="1"/>
      <c r="D497" s="2"/>
    </row>
    <row r="498" spans="1:4" ht="14.25" customHeight="1" x14ac:dyDescent="0.2">
      <c r="A498" s="1"/>
      <c r="B498" s="1"/>
      <c r="C498" s="1"/>
      <c r="D498" s="2"/>
    </row>
    <row r="499" spans="1:4" ht="14.25" customHeight="1" x14ac:dyDescent="0.2">
      <c r="A499" s="1"/>
      <c r="B499" s="1"/>
      <c r="C499" s="1"/>
      <c r="D499" s="2"/>
    </row>
    <row r="500" spans="1:4" ht="14.25" customHeight="1" x14ac:dyDescent="0.2">
      <c r="A500" s="1"/>
      <c r="B500" s="1"/>
      <c r="C500" s="1"/>
      <c r="D500" s="2"/>
    </row>
    <row r="501" spans="1:4" ht="14.25" customHeight="1" x14ac:dyDescent="0.2">
      <c r="A501" s="1"/>
      <c r="B501" s="1"/>
      <c r="C501" s="1"/>
      <c r="D501" s="2"/>
    </row>
    <row r="502" spans="1:4" ht="14.25" customHeight="1" x14ac:dyDescent="0.2">
      <c r="A502" s="1"/>
      <c r="B502" s="1"/>
      <c r="C502" s="1"/>
      <c r="D502" s="2"/>
    </row>
    <row r="503" spans="1:4" ht="14.25" customHeight="1" x14ac:dyDescent="0.2">
      <c r="A503" s="1"/>
      <c r="B503" s="1"/>
      <c r="C503" s="1"/>
      <c r="D503" s="2"/>
    </row>
    <row r="504" spans="1:4" ht="14.25" customHeight="1" x14ac:dyDescent="0.2">
      <c r="A504" s="1"/>
      <c r="B504" s="1"/>
      <c r="C504" s="1"/>
      <c r="D504" s="2"/>
    </row>
    <row r="505" spans="1:4" ht="14.25" customHeight="1" x14ac:dyDescent="0.2">
      <c r="A505" s="1"/>
      <c r="B505" s="1"/>
      <c r="C505" s="1"/>
      <c r="D505" s="2"/>
    </row>
    <row r="506" spans="1:4" ht="14.25" customHeight="1" x14ac:dyDescent="0.2">
      <c r="A506" s="1"/>
      <c r="B506" s="1"/>
      <c r="C506" s="1"/>
      <c r="D506" s="2"/>
    </row>
    <row r="507" spans="1:4" ht="14.25" customHeight="1" x14ac:dyDescent="0.2">
      <c r="A507" s="1"/>
      <c r="B507" s="1"/>
      <c r="C507" s="1"/>
      <c r="D507" s="2"/>
    </row>
    <row r="508" spans="1:4" ht="14.25" customHeight="1" x14ac:dyDescent="0.2">
      <c r="A508" s="1"/>
      <c r="B508" s="1"/>
      <c r="C508" s="1"/>
      <c r="D508" s="2"/>
    </row>
    <row r="509" spans="1:4" ht="14.25" customHeight="1" x14ac:dyDescent="0.2">
      <c r="A509" s="1"/>
      <c r="B509" s="1"/>
      <c r="C509" s="1"/>
      <c r="D509" s="2"/>
    </row>
    <row r="510" spans="1:4" ht="14.25" customHeight="1" x14ac:dyDescent="0.2">
      <c r="A510" s="1"/>
      <c r="B510" s="1"/>
      <c r="C510" s="1"/>
      <c r="D510" s="2"/>
    </row>
    <row r="511" spans="1:4" ht="14.25" customHeight="1" x14ac:dyDescent="0.2">
      <c r="A511" s="1"/>
      <c r="B511" s="1"/>
      <c r="C511" s="1"/>
      <c r="D511" s="2"/>
    </row>
    <row r="512" spans="1:4" ht="14.25" customHeight="1" x14ac:dyDescent="0.2">
      <c r="A512" s="1"/>
      <c r="B512" s="1"/>
      <c r="C512" s="1"/>
      <c r="D512" s="2"/>
    </row>
    <row r="513" spans="1:4" ht="14.25" customHeight="1" x14ac:dyDescent="0.2">
      <c r="A513" s="1"/>
      <c r="B513" s="1"/>
      <c r="C513" s="1"/>
      <c r="D513" s="2"/>
    </row>
    <row r="514" spans="1:4" ht="14.25" customHeight="1" x14ac:dyDescent="0.2">
      <c r="A514" s="1"/>
      <c r="B514" s="1"/>
      <c r="C514" s="1"/>
      <c r="D514" s="2"/>
    </row>
    <row r="515" spans="1:4" ht="14.25" customHeight="1" x14ac:dyDescent="0.2">
      <c r="A515" s="1"/>
      <c r="B515" s="1"/>
      <c r="C515" s="1"/>
      <c r="D515" s="2"/>
    </row>
    <row r="516" spans="1:4" ht="14.25" customHeight="1" x14ac:dyDescent="0.2">
      <c r="A516" s="1"/>
      <c r="B516" s="1"/>
      <c r="C516" s="1"/>
      <c r="D516" s="2"/>
    </row>
    <row r="517" spans="1:4" ht="14.25" customHeight="1" x14ac:dyDescent="0.2">
      <c r="A517" s="1"/>
      <c r="B517" s="1"/>
      <c r="C517" s="1"/>
      <c r="D517" s="2"/>
    </row>
    <row r="518" spans="1:4" ht="14.25" customHeight="1" x14ac:dyDescent="0.2">
      <c r="A518" s="1"/>
      <c r="B518" s="1"/>
      <c r="C518" s="1"/>
      <c r="D518" s="2"/>
    </row>
    <row r="519" spans="1:4" ht="14.25" customHeight="1" x14ac:dyDescent="0.2">
      <c r="A519" s="1"/>
      <c r="B519" s="1"/>
      <c r="C519" s="1"/>
      <c r="D519" s="2"/>
    </row>
    <row r="520" spans="1:4" ht="14.25" customHeight="1" x14ac:dyDescent="0.2">
      <c r="A520" s="1"/>
      <c r="B520" s="1"/>
      <c r="C520" s="1"/>
      <c r="D520" s="2"/>
    </row>
    <row r="521" spans="1:4" ht="14.25" customHeight="1" x14ac:dyDescent="0.2">
      <c r="A521" s="1"/>
      <c r="B521" s="1"/>
      <c r="C521" s="1"/>
      <c r="D521" s="2"/>
    </row>
    <row r="522" spans="1:4" ht="14.25" customHeight="1" x14ac:dyDescent="0.2">
      <c r="A522" s="1"/>
      <c r="B522" s="1"/>
      <c r="C522" s="1"/>
      <c r="D522" s="2"/>
    </row>
    <row r="523" spans="1:4" ht="14.25" customHeight="1" x14ac:dyDescent="0.2">
      <c r="A523" s="1"/>
      <c r="B523" s="1"/>
      <c r="C523" s="1"/>
      <c r="D523" s="2"/>
    </row>
    <row r="524" spans="1:4" ht="14.25" customHeight="1" x14ac:dyDescent="0.2">
      <c r="A524" s="1"/>
      <c r="B524" s="1"/>
      <c r="C524" s="1"/>
      <c r="D524" s="2"/>
    </row>
    <row r="525" spans="1:4" ht="14.25" customHeight="1" x14ac:dyDescent="0.2">
      <c r="A525" s="1"/>
      <c r="B525" s="1"/>
      <c r="C525" s="1"/>
      <c r="D525" s="2"/>
    </row>
    <row r="526" spans="1:4" ht="14.25" customHeight="1" x14ac:dyDescent="0.2">
      <c r="A526" s="1"/>
      <c r="B526" s="1"/>
      <c r="C526" s="1"/>
      <c r="D526" s="2"/>
    </row>
    <row r="527" spans="1:4" ht="14.25" customHeight="1" x14ac:dyDescent="0.2">
      <c r="A527" s="1"/>
      <c r="B527" s="1"/>
      <c r="C527" s="1"/>
      <c r="D527" s="2"/>
    </row>
    <row r="528" spans="1:4" ht="14.25" customHeight="1" x14ac:dyDescent="0.2">
      <c r="A528" s="1"/>
      <c r="B528" s="1"/>
      <c r="C528" s="1"/>
      <c r="D528" s="2"/>
    </row>
    <row r="529" spans="1:4" ht="14.25" customHeight="1" x14ac:dyDescent="0.2">
      <c r="A529" s="1"/>
      <c r="B529" s="1"/>
      <c r="C529" s="1"/>
      <c r="D529" s="2"/>
    </row>
    <row r="530" spans="1:4" ht="14.25" customHeight="1" x14ac:dyDescent="0.2">
      <c r="A530" s="1"/>
      <c r="B530" s="1"/>
      <c r="C530" s="1"/>
      <c r="D530" s="2"/>
    </row>
    <row r="531" spans="1:4" ht="14.25" customHeight="1" x14ac:dyDescent="0.2">
      <c r="A531" s="1"/>
      <c r="B531" s="1"/>
      <c r="C531" s="1"/>
      <c r="D531" s="2"/>
    </row>
    <row r="532" spans="1:4" ht="14.25" customHeight="1" x14ac:dyDescent="0.2">
      <c r="A532" s="1"/>
      <c r="B532" s="1"/>
      <c r="C532" s="1"/>
      <c r="D532" s="2"/>
    </row>
    <row r="533" spans="1:4" ht="14.25" customHeight="1" x14ac:dyDescent="0.2">
      <c r="A533" s="1"/>
      <c r="B533" s="1"/>
      <c r="C533" s="1"/>
      <c r="D533" s="2"/>
    </row>
    <row r="534" spans="1:4" ht="14.25" customHeight="1" x14ac:dyDescent="0.2">
      <c r="A534" s="1"/>
      <c r="B534" s="1"/>
      <c r="C534" s="1"/>
      <c r="D534" s="2"/>
    </row>
    <row r="535" spans="1:4" ht="14.25" customHeight="1" x14ac:dyDescent="0.2">
      <c r="A535" s="1"/>
      <c r="B535" s="1"/>
      <c r="C535" s="1"/>
      <c r="D535" s="2"/>
    </row>
    <row r="536" spans="1:4" ht="14.25" customHeight="1" x14ac:dyDescent="0.2">
      <c r="A536" s="1"/>
      <c r="B536" s="1"/>
      <c r="C536" s="1"/>
      <c r="D536" s="2"/>
    </row>
    <row r="537" spans="1:4" ht="14.25" customHeight="1" x14ac:dyDescent="0.2">
      <c r="A537" s="1"/>
      <c r="B537" s="1"/>
      <c r="C537" s="1"/>
      <c r="D537" s="2"/>
    </row>
    <row r="538" spans="1:4" ht="14.25" customHeight="1" x14ac:dyDescent="0.2">
      <c r="A538" s="1"/>
      <c r="B538" s="1"/>
      <c r="C538" s="1"/>
      <c r="D538" s="2"/>
    </row>
    <row r="539" spans="1:4" ht="14.25" customHeight="1" x14ac:dyDescent="0.2">
      <c r="A539" s="1"/>
      <c r="B539" s="1"/>
      <c r="C539" s="1"/>
      <c r="D539" s="2"/>
    </row>
    <row r="540" spans="1:4" ht="14.25" customHeight="1" x14ac:dyDescent="0.2">
      <c r="A540" s="1"/>
      <c r="B540" s="1"/>
      <c r="C540" s="1"/>
      <c r="D540" s="2"/>
    </row>
    <row r="541" spans="1:4" ht="14.25" customHeight="1" x14ac:dyDescent="0.2">
      <c r="A541" s="1"/>
      <c r="B541" s="1"/>
      <c r="C541" s="1"/>
      <c r="D541" s="2"/>
    </row>
    <row r="542" spans="1:4" ht="14.25" customHeight="1" x14ac:dyDescent="0.2">
      <c r="A542" s="1"/>
      <c r="B542" s="1"/>
      <c r="C542" s="1"/>
      <c r="D542" s="2"/>
    </row>
    <row r="543" spans="1:4" ht="14.25" customHeight="1" x14ac:dyDescent="0.2">
      <c r="A543" s="1"/>
      <c r="B543" s="1"/>
      <c r="C543" s="1"/>
      <c r="D543" s="2"/>
    </row>
    <row r="544" spans="1:4" ht="14.25" customHeight="1" x14ac:dyDescent="0.2">
      <c r="A544" s="1"/>
      <c r="B544" s="1"/>
      <c r="C544" s="1"/>
      <c r="D544" s="2"/>
    </row>
    <row r="545" spans="1:4" ht="14.25" customHeight="1" x14ac:dyDescent="0.2">
      <c r="A545" s="1"/>
      <c r="B545" s="1"/>
      <c r="C545" s="1"/>
      <c r="D545" s="2"/>
    </row>
    <row r="546" spans="1:4" ht="14.25" customHeight="1" x14ac:dyDescent="0.2">
      <c r="A546" s="1"/>
      <c r="B546" s="1"/>
      <c r="C546" s="1"/>
      <c r="D546" s="2"/>
    </row>
    <row r="547" spans="1:4" ht="14.25" customHeight="1" x14ac:dyDescent="0.2">
      <c r="A547" s="1"/>
      <c r="B547" s="1"/>
      <c r="C547" s="1"/>
      <c r="D547" s="2"/>
    </row>
    <row r="548" spans="1:4" ht="14.25" customHeight="1" x14ac:dyDescent="0.2">
      <c r="A548" s="1"/>
      <c r="B548" s="1"/>
      <c r="C548" s="1"/>
      <c r="D548" s="2"/>
    </row>
    <row r="549" spans="1:4" ht="14.25" customHeight="1" x14ac:dyDescent="0.2">
      <c r="A549" s="1"/>
      <c r="B549" s="1"/>
      <c r="C549" s="1"/>
      <c r="D549" s="2"/>
    </row>
    <row r="550" spans="1:4" ht="14.25" customHeight="1" x14ac:dyDescent="0.2">
      <c r="A550" s="1"/>
      <c r="B550" s="1"/>
      <c r="C550" s="1"/>
      <c r="D550" s="2"/>
    </row>
    <row r="551" spans="1:4" ht="14.25" customHeight="1" x14ac:dyDescent="0.2">
      <c r="A551" s="1"/>
      <c r="B551" s="1"/>
      <c r="C551" s="1"/>
      <c r="D551" s="2"/>
    </row>
    <row r="552" spans="1:4" ht="14.25" customHeight="1" x14ac:dyDescent="0.2">
      <c r="A552" s="1"/>
      <c r="B552" s="1"/>
      <c r="C552" s="1"/>
      <c r="D552" s="2"/>
    </row>
    <row r="553" spans="1:4" ht="14.25" customHeight="1" x14ac:dyDescent="0.2">
      <c r="A553" s="1"/>
      <c r="B553" s="1"/>
      <c r="C553" s="1"/>
      <c r="D553" s="2"/>
    </row>
    <row r="554" spans="1:4" ht="14.25" customHeight="1" x14ac:dyDescent="0.2">
      <c r="A554" s="1"/>
      <c r="B554" s="1"/>
      <c r="C554" s="1"/>
      <c r="D554" s="2"/>
    </row>
    <row r="555" spans="1:4" ht="14.25" customHeight="1" x14ac:dyDescent="0.2">
      <c r="A555" s="1"/>
      <c r="B555" s="1"/>
      <c r="C555" s="1"/>
      <c r="D555" s="2"/>
    </row>
    <row r="556" spans="1:4" ht="14.25" customHeight="1" x14ac:dyDescent="0.2">
      <c r="A556" s="1"/>
      <c r="B556" s="1"/>
      <c r="C556" s="1"/>
      <c r="D556" s="2"/>
    </row>
    <row r="557" spans="1:4" ht="14.25" customHeight="1" x14ac:dyDescent="0.2">
      <c r="A557" s="1"/>
      <c r="B557" s="1"/>
      <c r="C557" s="1"/>
      <c r="D557" s="2"/>
    </row>
    <row r="558" spans="1:4" ht="14.25" customHeight="1" x14ac:dyDescent="0.2">
      <c r="A558" s="1"/>
      <c r="B558" s="1"/>
      <c r="C558" s="1"/>
      <c r="D558" s="2"/>
    </row>
    <row r="559" spans="1:4" ht="14.25" customHeight="1" x14ac:dyDescent="0.2">
      <c r="A559" s="1"/>
      <c r="B559" s="1"/>
      <c r="C559" s="1"/>
      <c r="D559" s="2"/>
    </row>
    <row r="560" spans="1:4" ht="14.25" customHeight="1" x14ac:dyDescent="0.2">
      <c r="A560" s="1"/>
      <c r="B560" s="1"/>
      <c r="C560" s="1"/>
      <c r="D560" s="2"/>
    </row>
    <row r="561" spans="1:4" ht="14.25" customHeight="1" x14ac:dyDescent="0.2">
      <c r="A561" s="1"/>
      <c r="B561" s="1"/>
      <c r="C561" s="1"/>
      <c r="D561" s="2"/>
    </row>
    <row r="562" spans="1:4" ht="14.25" customHeight="1" x14ac:dyDescent="0.2">
      <c r="A562" s="1"/>
      <c r="B562" s="1"/>
      <c r="C562" s="1"/>
      <c r="D562" s="2"/>
    </row>
    <row r="563" spans="1:4" ht="14.25" customHeight="1" x14ac:dyDescent="0.2">
      <c r="A563" s="1"/>
      <c r="B563" s="1"/>
      <c r="C563" s="1"/>
      <c r="D563" s="2"/>
    </row>
    <row r="564" spans="1:4" ht="14.25" customHeight="1" x14ac:dyDescent="0.2">
      <c r="A564" s="1"/>
      <c r="B564" s="1"/>
      <c r="C564" s="1"/>
      <c r="D564" s="2"/>
    </row>
    <row r="565" spans="1:4" ht="14.25" customHeight="1" x14ac:dyDescent="0.2">
      <c r="A565" s="1"/>
      <c r="B565" s="1"/>
      <c r="C565" s="1"/>
      <c r="D565" s="2"/>
    </row>
    <row r="566" spans="1:4" ht="14.25" customHeight="1" x14ac:dyDescent="0.2">
      <c r="A566" s="1"/>
      <c r="B566" s="1"/>
      <c r="C566" s="1"/>
      <c r="D566" s="2"/>
    </row>
    <row r="567" spans="1:4" ht="14.25" customHeight="1" x14ac:dyDescent="0.2">
      <c r="A567" s="1"/>
      <c r="B567" s="1"/>
      <c r="C567" s="1"/>
      <c r="D567" s="2"/>
    </row>
    <row r="568" spans="1:4" ht="14.25" customHeight="1" x14ac:dyDescent="0.2">
      <c r="A568" s="1"/>
      <c r="B568" s="1"/>
      <c r="C568" s="1"/>
      <c r="D568" s="2"/>
    </row>
    <row r="569" spans="1:4" ht="14.25" customHeight="1" x14ac:dyDescent="0.2">
      <c r="A569" s="1"/>
      <c r="B569" s="1"/>
      <c r="C569" s="1"/>
      <c r="D569" s="2"/>
    </row>
    <row r="570" spans="1:4" ht="14.25" customHeight="1" x14ac:dyDescent="0.2">
      <c r="A570" s="1"/>
      <c r="B570" s="1"/>
      <c r="C570" s="1"/>
      <c r="D570" s="2"/>
    </row>
    <row r="571" spans="1:4" ht="14.25" customHeight="1" x14ac:dyDescent="0.2">
      <c r="A571" s="1"/>
      <c r="B571" s="1"/>
      <c r="C571" s="1"/>
      <c r="D571" s="2"/>
    </row>
    <row r="572" spans="1:4" ht="14.25" customHeight="1" x14ac:dyDescent="0.2">
      <c r="A572" s="1"/>
      <c r="B572" s="1"/>
      <c r="C572" s="1"/>
      <c r="D572" s="2"/>
    </row>
    <row r="573" spans="1:4" ht="14.25" customHeight="1" x14ac:dyDescent="0.2">
      <c r="A573" s="1"/>
      <c r="B573" s="1"/>
      <c r="C573" s="1"/>
      <c r="D573" s="2"/>
    </row>
    <row r="574" spans="1:4" ht="14.25" customHeight="1" x14ac:dyDescent="0.2">
      <c r="A574" s="1"/>
      <c r="B574" s="1"/>
      <c r="C574" s="1"/>
      <c r="D574" s="2"/>
    </row>
    <row r="575" spans="1:4" ht="14.25" customHeight="1" x14ac:dyDescent="0.2">
      <c r="A575" s="1"/>
      <c r="B575" s="1"/>
      <c r="C575" s="1"/>
      <c r="D575" s="2"/>
    </row>
    <row r="576" spans="1:4" ht="14.25" customHeight="1" x14ac:dyDescent="0.2">
      <c r="A576" s="1"/>
      <c r="B576" s="1"/>
      <c r="C576" s="1"/>
      <c r="D576" s="2"/>
    </row>
    <row r="577" spans="1:4" ht="14.25" customHeight="1" x14ac:dyDescent="0.2">
      <c r="A577" s="1"/>
      <c r="B577" s="1"/>
      <c r="C577" s="1"/>
      <c r="D577" s="2"/>
    </row>
    <row r="578" spans="1:4" ht="14.25" customHeight="1" x14ac:dyDescent="0.2">
      <c r="A578" s="1"/>
      <c r="B578" s="1"/>
      <c r="C578" s="1"/>
      <c r="D578" s="2"/>
    </row>
    <row r="579" spans="1:4" ht="14.25" customHeight="1" x14ac:dyDescent="0.2">
      <c r="A579" s="1"/>
      <c r="B579" s="1"/>
      <c r="C579" s="1"/>
      <c r="D579" s="2"/>
    </row>
    <row r="580" spans="1:4" ht="14.25" customHeight="1" x14ac:dyDescent="0.2">
      <c r="A580" s="1"/>
      <c r="B580" s="1"/>
      <c r="C580" s="1"/>
      <c r="D580" s="2"/>
    </row>
    <row r="581" spans="1:4" ht="14.25" customHeight="1" x14ac:dyDescent="0.2">
      <c r="A581" s="1"/>
      <c r="B581" s="1"/>
      <c r="C581" s="1"/>
      <c r="D581" s="2"/>
    </row>
    <row r="582" spans="1:4" ht="14.25" customHeight="1" x14ac:dyDescent="0.2">
      <c r="A582" s="1"/>
      <c r="B582" s="1"/>
      <c r="C582" s="1"/>
      <c r="D582" s="2"/>
    </row>
    <row r="583" spans="1:4" ht="14.25" customHeight="1" x14ac:dyDescent="0.2">
      <c r="A583" s="1"/>
      <c r="B583" s="1"/>
      <c r="C583" s="1"/>
      <c r="D583" s="2"/>
    </row>
    <row r="584" spans="1:4" ht="14.25" customHeight="1" x14ac:dyDescent="0.2">
      <c r="A584" s="1"/>
      <c r="B584" s="1"/>
      <c r="C584" s="1"/>
      <c r="D584" s="2"/>
    </row>
    <row r="585" spans="1:4" ht="14.25" customHeight="1" x14ac:dyDescent="0.2">
      <c r="A585" s="1"/>
      <c r="B585" s="1"/>
      <c r="C585" s="1"/>
      <c r="D585" s="2"/>
    </row>
    <row r="586" spans="1:4" ht="14.25" customHeight="1" x14ac:dyDescent="0.2">
      <c r="A586" s="1"/>
      <c r="B586" s="1"/>
      <c r="C586" s="1"/>
      <c r="D586" s="2"/>
    </row>
    <row r="587" spans="1:4" ht="14.25" customHeight="1" x14ac:dyDescent="0.2">
      <c r="A587" s="1"/>
      <c r="B587" s="1"/>
      <c r="C587" s="1"/>
      <c r="D587" s="2"/>
    </row>
    <row r="588" spans="1:4" ht="14.25" customHeight="1" x14ac:dyDescent="0.2">
      <c r="A588" s="1"/>
      <c r="B588" s="1"/>
      <c r="C588" s="1"/>
      <c r="D588" s="2"/>
    </row>
    <row r="589" spans="1:4" ht="14.25" customHeight="1" x14ac:dyDescent="0.2">
      <c r="A589" s="1"/>
      <c r="B589" s="1"/>
      <c r="C589" s="1"/>
      <c r="D589" s="2"/>
    </row>
    <row r="590" spans="1:4" ht="14.25" customHeight="1" x14ac:dyDescent="0.2">
      <c r="A590" s="1"/>
      <c r="B590" s="1"/>
      <c r="C590" s="1"/>
      <c r="D590" s="2"/>
    </row>
    <row r="591" spans="1:4" ht="14.25" customHeight="1" x14ac:dyDescent="0.2">
      <c r="A591" s="1"/>
      <c r="B591" s="1"/>
      <c r="C591" s="1"/>
      <c r="D591" s="2"/>
    </row>
    <row r="592" spans="1:4" ht="14.25" customHeight="1" x14ac:dyDescent="0.2">
      <c r="A592" s="1"/>
      <c r="B592" s="1"/>
      <c r="C592" s="1"/>
      <c r="D592" s="2"/>
    </row>
    <row r="593" spans="1:4" ht="14.25" customHeight="1" x14ac:dyDescent="0.2">
      <c r="A593" s="1"/>
      <c r="B593" s="1"/>
      <c r="C593" s="1"/>
      <c r="D593" s="2"/>
    </row>
    <row r="594" spans="1:4" ht="14.25" customHeight="1" x14ac:dyDescent="0.2">
      <c r="A594" s="1"/>
      <c r="B594" s="1"/>
      <c r="C594" s="1"/>
      <c r="D594" s="2"/>
    </row>
    <row r="595" spans="1:4" ht="14.25" customHeight="1" x14ac:dyDescent="0.2">
      <c r="A595" s="1"/>
      <c r="B595" s="1"/>
      <c r="C595" s="1"/>
      <c r="D595" s="2"/>
    </row>
    <row r="596" spans="1:4" ht="14.25" customHeight="1" x14ac:dyDescent="0.2">
      <c r="A596" s="1"/>
      <c r="B596" s="1"/>
      <c r="C596" s="1"/>
      <c r="D596" s="2"/>
    </row>
    <row r="597" spans="1:4" ht="14.25" customHeight="1" x14ac:dyDescent="0.2">
      <c r="A597" s="1"/>
      <c r="B597" s="1"/>
      <c r="C597" s="1"/>
      <c r="D597" s="2"/>
    </row>
    <row r="598" spans="1:4" ht="14.25" customHeight="1" x14ac:dyDescent="0.2">
      <c r="A598" s="1"/>
      <c r="B598" s="1"/>
      <c r="C598" s="1"/>
      <c r="D598" s="2"/>
    </row>
    <row r="599" spans="1:4" ht="14.25" customHeight="1" x14ac:dyDescent="0.2">
      <c r="A599" s="1"/>
      <c r="B599" s="1"/>
      <c r="C599" s="1"/>
      <c r="D599" s="2"/>
    </row>
    <row r="600" spans="1:4" ht="14.25" customHeight="1" x14ac:dyDescent="0.2">
      <c r="A600" s="1"/>
      <c r="B600" s="1"/>
      <c r="C600" s="1"/>
      <c r="D600" s="2"/>
    </row>
    <row r="601" spans="1:4" ht="14.25" customHeight="1" x14ac:dyDescent="0.2">
      <c r="A601" s="1"/>
      <c r="B601" s="1"/>
      <c r="C601" s="1"/>
      <c r="D601" s="2"/>
    </row>
    <row r="602" spans="1:4" ht="14.25" customHeight="1" x14ac:dyDescent="0.2">
      <c r="A602" s="1"/>
      <c r="B602" s="1"/>
      <c r="C602" s="1"/>
      <c r="D602" s="2"/>
    </row>
    <row r="603" spans="1:4" ht="14.25" customHeight="1" x14ac:dyDescent="0.2">
      <c r="A603" s="1"/>
      <c r="B603" s="1"/>
      <c r="C603" s="1"/>
      <c r="D603" s="2"/>
    </row>
    <row r="604" spans="1:4" ht="14.25" customHeight="1" x14ac:dyDescent="0.2">
      <c r="A604" s="1"/>
      <c r="B604" s="1"/>
      <c r="C604" s="1"/>
      <c r="D604" s="2"/>
    </row>
    <row r="605" spans="1:4" ht="14.25" customHeight="1" x14ac:dyDescent="0.2">
      <c r="A605" s="1"/>
      <c r="B605" s="1"/>
      <c r="C605" s="1"/>
      <c r="D605" s="2"/>
    </row>
    <row r="606" spans="1:4" ht="14.25" customHeight="1" x14ac:dyDescent="0.2">
      <c r="A606" s="1"/>
      <c r="B606" s="1"/>
      <c r="C606" s="1"/>
      <c r="D606" s="2"/>
    </row>
    <row r="607" spans="1:4" ht="14.25" customHeight="1" x14ac:dyDescent="0.2">
      <c r="A607" s="1"/>
      <c r="B607" s="1"/>
      <c r="C607" s="1"/>
      <c r="D607" s="2"/>
    </row>
    <row r="608" spans="1:4" ht="14.25" customHeight="1" x14ac:dyDescent="0.2">
      <c r="A608" s="1"/>
      <c r="B608" s="1"/>
      <c r="C608" s="1"/>
      <c r="D608" s="2"/>
    </row>
    <row r="609" spans="1:4" ht="14.25" customHeight="1" x14ac:dyDescent="0.2">
      <c r="A609" s="1"/>
      <c r="B609" s="1"/>
      <c r="C609" s="1"/>
      <c r="D609" s="2"/>
    </row>
    <row r="610" spans="1:4" ht="14.25" customHeight="1" x14ac:dyDescent="0.2">
      <c r="A610" s="1"/>
      <c r="B610" s="1"/>
      <c r="C610" s="1"/>
      <c r="D610" s="2"/>
    </row>
    <row r="611" spans="1:4" ht="14.25" customHeight="1" x14ac:dyDescent="0.2">
      <c r="A611" s="1"/>
      <c r="B611" s="1"/>
      <c r="C611" s="1"/>
      <c r="D611" s="2"/>
    </row>
    <row r="612" spans="1:4" ht="14.25" customHeight="1" x14ac:dyDescent="0.2">
      <c r="A612" s="1"/>
      <c r="B612" s="1"/>
      <c r="C612" s="1"/>
      <c r="D612" s="2"/>
    </row>
    <row r="613" spans="1:4" ht="14.25" customHeight="1" x14ac:dyDescent="0.2">
      <c r="A613" s="1"/>
      <c r="B613" s="1"/>
      <c r="C613" s="1"/>
      <c r="D613" s="2"/>
    </row>
    <row r="614" spans="1:4" ht="14.25" customHeight="1" x14ac:dyDescent="0.2">
      <c r="A614" s="1"/>
      <c r="B614" s="1"/>
      <c r="C614" s="1"/>
      <c r="D614" s="2"/>
    </row>
    <row r="615" spans="1:4" ht="14.25" customHeight="1" x14ac:dyDescent="0.2">
      <c r="A615" s="1"/>
      <c r="B615" s="1"/>
      <c r="C615" s="1"/>
      <c r="D615" s="2"/>
    </row>
    <row r="616" spans="1:4" ht="14.25" customHeight="1" x14ac:dyDescent="0.2">
      <c r="A616" s="1"/>
      <c r="B616" s="1"/>
      <c r="C616" s="1"/>
      <c r="D616" s="2"/>
    </row>
    <row r="617" spans="1:4" ht="14.25" customHeight="1" x14ac:dyDescent="0.2">
      <c r="A617" s="1"/>
      <c r="B617" s="1"/>
      <c r="C617" s="1"/>
      <c r="D617" s="2"/>
    </row>
    <row r="618" spans="1:4" ht="14.25" customHeight="1" x14ac:dyDescent="0.2">
      <c r="A618" s="1"/>
      <c r="B618" s="1"/>
      <c r="C618" s="1"/>
      <c r="D618" s="2"/>
    </row>
    <row r="619" spans="1:4" ht="14.25" customHeight="1" x14ac:dyDescent="0.2">
      <c r="A619" s="1"/>
      <c r="B619" s="1"/>
      <c r="C619" s="1"/>
      <c r="D619" s="2"/>
    </row>
    <row r="620" spans="1:4" ht="14.25" customHeight="1" x14ac:dyDescent="0.2">
      <c r="A620" s="1"/>
      <c r="B620" s="1"/>
      <c r="C620" s="1"/>
      <c r="D620" s="2"/>
    </row>
    <row r="621" spans="1:4" ht="14.25" customHeight="1" x14ac:dyDescent="0.2">
      <c r="A621" s="1"/>
      <c r="B621" s="1"/>
      <c r="C621" s="1"/>
      <c r="D621" s="2"/>
    </row>
    <row r="622" spans="1:4" ht="14.25" customHeight="1" x14ac:dyDescent="0.2">
      <c r="A622" s="1"/>
      <c r="B622" s="1"/>
      <c r="C622" s="1"/>
      <c r="D622" s="2"/>
    </row>
    <row r="623" spans="1:4" ht="14.25" customHeight="1" x14ac:dyDescent="0.2">
      <c r="A623" s="1"/>
      <c r="B623" s="1"/>
      <c r="C623" s="1"/>
      <c r="D623" s="2"/>
    </row>
    <row r="624" spans="1:4" ht="14.25" customHeight="1" x14ac:dyDescent="0.2">
      <c r="A624" s="1"/>
      <c r="B624" s="1"/>
      <c r="C624" s="1"/>
      <c r="D624" s="2"/>
    </row>
    <row r="625" spans="1:4" ht="14.25" customHeight="1" x14ac:dyDescent="0.2">
      <c r="A625" s="1"/>
      <c r="B625" s="1"/>
      <c r="C625" s="1"/>
      <c r="D625" s="2"/>
    </row>
    <row r="626" spans="1:4" ht="14.25" customHeight="1" x14ac:dyDescent="0.2">
      <c r="A626" s="1"/>
      <c r="B626" s="1"/>
      <c r="C626" s="1"/>
      <c r="D626" s="2"/>
    </row>
    <row r="627" spans="1:4" ht="14.25" customHeight="1" x14ac:dyDescent="0.2">
      <c r="A627" s="1"/>
      <c r="B627" s="1"/>
      <c r="C627" s="1"/>
      <c r="D627" s="2"/>
    </row>
    <row r="628" spans="1:4" ht="14.25" customHeight="1" x14ac:dyDescent="0.2">
      <c r="A628" s="1"/>
      <c r="B628" s="1"/>
      <c r="C628" s="1"/>
      <c r="D628" s="2"/>
    </row>
    <row r="629" spans="1:4" ht="14.25" customHeight="1" x14ac:dyDescent="0.2">
      <c r="A629" s="1"/>
      <c r="B629" s="1"/>
      <c r="C629" s="1"/>
      <c r="D629" s="2"/>
    </row>
    <row r="630" spans="1:4" ht="14.25" customHeight="1" x14ac:dyDescent="0.2">
      <c r="A630" s="1"/>
      <c r="B630" s="1"/>
      <c r="C630" s="1"/>
      <c r="D630" s="2"/>
    </row>
    <row r="631" spans="1:4" ht="14.25" customHeight="1" x14ac:dyDescent="0.2">
      <c r="A631" s="1"/>
      <c r="B631" s="1"/>
      <c r="C631" s="1"/>
      <c r="D631" s="2"/>
    </row>
    <row r="632" spans="1:4" ht="14.25" customHeight="1" x14ac:dyDescent="0.2">
      <c r="A632" s="1"/>
      <c r="B632" s="1"/>
      <c r="C632" s="1"/>
      <c r="D632" s="2"/>
    </row>
    <row r="633" spans="1:4" ht="14.25" customHeight="1" x14ac:dyDescent="0.2">
      <c r="A633" s="1"/>
      <c r="B633" s="1"/>
      <c r="C633" s="1"/>
      <c r="D633" s="2"/>
    </row>
    <row r="634" spans="1:4" ht="14.25" customHeight="1" x14ac:dyDescent="0.2">
      <c r="A634" s="1"/>
      <c r="B634" s="1"/>
      <c r="C634" s="1"/>
      <c r="D634" s="2"/>
    </row>
    <row r="635" spans="1:4" ht="14.25" customHeight="1" x14ac:dyDescent="0.2">
      <c r="A635" s="1"/>
      <c r="B635" s="1"/>
      <c r="C635" s="1"/>
      <c r="D635" s="2"/>
    </row>
    <row r="636" spans="1:4" ht="14.25" customHeight="1" x14ac:dyDescent="0.2">
      <c r="A636" s="1"/>
      <c r="B636" s="1"/>
      <c r="C636" s="1"/>
      <c r="D636" s="2"/>
    </row>
    <row r="637" spans="1:4" ht="14.25" customHeight="1" x14ac:dyDescent="0.2">
      <c r="A637" s="1"/>
      <c r="B637" s="1"/>
      <c r="C637" s="1"/>
      <c r="D637" s="2"/>
    </row>
    <row r="638" spans="1:4" ht="14.25" customHeight="1" x14ac:dyDescent="0.2">
      <c r="A638" s="1"/>
      <c r="B638" s="1"/>
      <c r="C638" s="1"/>
      <c r="D638" s="2"/>
    </row>
    <row r="639" spans="1:4" ht="14.25" customHeight="1" x14ac:dyDescent="0.2">
      <c r="A639" s="1"/>
      <c r="B639" s="1"/>
      <c r="C639" s="1"/>
      <c r="D639" s="2"/>
    </row>
    <row r="640" spans="1:4" ht="14.25" customHeight="1" x14ac:dyDescent="0.2">
      <c r="A640" s="1"/>
      <c r="B640" s="1"/>
      <c r="C640" s="1"/>
      <c r="D640" s="2"/>
    </row>
    <row r="641" spans="1:4" ht="14.25" customHeight="1" x14ac:dyDescent="0.2">
      <c r="A641" s="1"/>
      <c r="B641" s="1"/>
      <c r="C641" s="1"/>
      <c r="D641" s="2"/>
    </row>
    <row r="642" spans="1:4" ht="14.25" customHeight="1" x14ac:dyDescent="0.2">
      <c r="A642" s="1"/>
      <c r="B642" s="1"/>
      <c r="C642" s="1"/>
      <c r="D642" s="2"/>
    </row>
    <row r="643" spans="1:4" ht="14.25" customHeight="1" x14ac:dyDescent="0.2">
      <c r="A643" s="1"/>
      <c r="B643" s="1"/>
      <c r="C643" s="1"/>
      <c r="D643" s="2"/>
    </row>
    <row r="644" spans="1:4" ht="14.25" customHeight="1" x14ac:dyDescent="0.2">
      <c r="A644" s="1"/>
      <c r="B644" s="1"/>
      <c r="C644" s="1"/>
      <c r="D644" s="2"/>
    </row>
    <row r="645" spans="1:4" ht="14.25" customHeight="1" x14ac:dyDescent="0.2">
      <c r="A645" s="1"/>
      <c r="B645" s="1"/>
      <c r="C645" s="1"/>
      <c r="D645" s="2"/>
    </row>
    <row r="646" spans="1:4" ht="14.25" customHeight="1" x14ac:dyDescent="0.2">
      <c r="A646" s="1"/>
      <c r="B646" s="1"/>
      <c r="C646" s="1"/>
      <c r="D646" s="2"/>
    </row>
    <row r="647" spans="1:4" ht="14.25" customHeight="1" x14ac:dyDescent="0.2">
      <c r="A647" s="1"/>
      <c r="B647" s="1"/>
      <c r="C647" s="1"/>
      <c r="D647" s="2"/>
    </row>
    <row r="648" spans="1:4" ht="14.25" customHeight="1" x14ac:dyDescent="0.2">
      <c r="A648" s="1"/>
      <c r="B648" s="1"/>
      <c r="C648" s="1"/>
      <c r="D648" s="2"/>
    </row>
    <row r="649" spans="1:4" ht="14.25" customHeight="1" x14ac:dyDescent="0.2">
      <c r="A649" s="1"/>
      <c r="B649" s="1"/>
      <c r="C649" s="1"/>
      <c r="D649" s="2"/>
    </row>
    <row r="650" spans="1:4" ht="14.25" customHeight="1" x14ac:dyDescent="0.2">
      <c r="A650" s="1"/>
      <c r="B650" s="1"/>
      <c r="C650" s="1"/>
      <c r="D650" s="2"/>
    </row>
    <row r="651" spans="1:4" ht="14.25" customHeight="1" x14ac:dyDescent="0.2">
      <c r="A651" s="1"/>
      <c r="B651" s="1"/>
      <c r="C651" s="1"/>
      <c r="D651" s="2"/>
    </row>
    <row r="652" spans="1:4" ht="14.25" customHeight="1" x14ac:dyDescent="0.2">
      <c r="A652" s="1"/>
      <c r="B652" s="1"/>
      <c r="C652" s="1"/>
      <c r="D652" s="2"/>
    </row>
    <row r="653" spans="1:4" ht="14.25" customHeight="1" x14ac:dyDescent="0.2">
      <c r="A653" s="1"/>
      <c r="B653" s="1"/>
      <c r="C653" s="1"/>
      <c r="D653" s="2"/>
    </row>
    <row r="654" spans="1:4" ht="14.25" customHeight="1" x14ac:dyDescent="0.2">
      <c r="A654" s="1"/>
      <c r="B654" s="1"/>
      <c r="C654" s="1"/>
      <c r="D654" s="2"/>
    </row>
    <row r="655" spans="1:4" ht="14.25" customHeight="1" x14ac:dyDescent="0.2">
      <c r="A655" s="1"/>
      <c r="B655" s="1"/>
      <c r="C655" s="1"/>
      <c r="D655" s="2"/>
    </row>
    <row r="656" spans="1:4" ht="14.25" customHeight="1" x14ac:dyDescent="0.2">
      <c r="A656" s="1"/>
      <c r="B656" s="1"/>
      <c r="C656" s="1"/>
      <c r="D656" s="2"/>
    </row>
    <row r="657" spans="1:4" ht="14.25" customHeight="1" x14ac:dyDescent="0.2">
      <c r="A657" s="1"/>
      <c r="B657" s="1"/>
      <c r="C657" s="1"/>
      <c r="D657" s="2"/>
    </row>
    <row r="658" spans="1:4" ht="14.25" customHeight="1" x14ac:dyDescent="0.2">
      <c r="A658" s="1"/>
      <c r="B658" s="1"/>
      <c r="C658" s="1"/>
      <c r="D658" s="2"/>
    </row>
    <row r="659" spans="1:4" ht="14.25" customHeight="1" x14ac:dyDescent="0.2">
      <c r="A659" s="1"/>
      <c r="B659" s="1"/>
      <c r="C659" s="1"/>
      <c r="D659" s="2"/>
    </row>
    <row r="660" spans="1:4" ht="14.25" customHeight="1" x14ac:dyDescent="0.2">
      <c r="A660" s="1"/>
      <c r="B660" s="1"/>
      <c r="C660" s="1"/>
      <c r="D660" s="2"/>
    </row>
    <row r="661" spans="1:4" ht="14.25" customHeight="1" x14ac:dyDescent="0.2">
      <c r="A661" s="1"/>
      <c r="B661" s="1"/>
      <c r="C661" s="1"/>
      <c r="D661" s="2"/>
    </row>
    <row r="662" spans="1:4" ht="14.25" customHeight="1" x14ac:dyDescent="0.2">
      <c r="A662" s="1"/>
      <c r="B662" s="1"/>
      <c r="C662" s="1"/>
      <c r="D662" s="2"/>
    </row>
    <row r="663" spans="1:4" ht="14.25" customHeight="1" x14ac:dyDescent="0.2">
      <c r="A663" s="1"/>
      <c r="B663" s="1"/>
      <c r="C663" s="1"/>
      <c r="D663" s="2"/>
    </row>
    <row r="664" spans="1:4" ht="14.25" customHeight="1" x14ac:dyDescent="0.2">
      <c r="A664" s="1"/>
      <c r="B664" s="1"/>
      <c r="C664" s="1"/>
      <c r="D664" s="2"/>
    </row>
    <row r="665" spans="1:4" ht="14.25" customHeight="1" x14ac:dyDescent="0.2">
      <c r="A665" s="1"/>
      <c r="B665" s="1"/>
      <c r="C665" s="1"/>
      <c r="D665" s="2"/>
    </row>
    <row r="666" spans="1:4" ht="14.25" customHeight="1" x14ac:dyDescent="0.2">
      <c r="A666" s="1"/>
      <c r="B666" s="1"/>
      <c r="C666" s="1"/>
      <c r="D666" s="2"/>
    </row>
    <row r="667" spans="1:4" ht="14.25" customHeight="1" x14ac:dyDescent="0.2">
      <c r="A667" s="1"/>
      <c r="B667" s="1"/>
      <c r="C667" s="1"/>
      <c r="D667" s="2"/>
    </row>
    <row r="668" spans="1:4" ht="14.25" customHeight="1" x14ac:dyDescent="0.2">
      <c r="A668" s="1"/>
      <c r="B668" s="1"/>
      <c r="C668" s="1"/>
      <c r="D668" s="2"/>
    </row>
    <row r="669" spans="1:4" ht="14.25" customHeight="1" x14ac:dyDescent="0.2">
      <c r="A669" s="1"/>
      <c r="B669" s="1"/>
      <c r="C669" s="1"/>
      <c r="D669" s="2"/>
    </row>
    <row r="670" spans="1:4" ht="14.25" customHeight="1" x14ac:dyDescent="0.2">
      <c r="A670" s="1"/>
      <c r="B670" s="1"/>
      <c r="C670" s="1"/>
      <c r="D670" s="2"/>
    </row>
    <row r="671" spans="1:4" ht="14.25" customHeight="1" x14ac:dyDescent="0.2">
      <c r="A671" s="1"/>
      <c r="B671" s="1"/>
      <c r="C671" s="1"/>
      <c r="D671" s="2"/>
    </row>
    <row r="672" spans="1:4" ht="14.25" customHeight="1" x14ac:dyDescent="0.2">
      <c r="A672" s="1"/>
      <c r="B672" s="1"/>
      <c r="C672" s="1"/>
      <c r="D672" s="2"/>
    </row>
    <row r="673" spans="1:4" ht="14.25" customHeight="1" x14ac:dyDescent="0.2">
      <c r="A673" s="1"/>
      <c r="B673" s="1"/>
      <c r="C673" s="1"/>
      <c r="D673" s="2"/>
    </row>
    <row r="674" spans="1:4" ht="14.25" customHeight="1" x14ac:dyDescent="0.2">
      <c r="A674" s="1"/>
      <c r="B674" s="1"/>
      <c r="C674" s="1"/>
      <c r="D674" s="2"/>
    </row>
    <row r="675" spans="1:4" ht="14.25" customHeight="1" x14ac:dyDescent="0.2">
      <c r="A675" s="1"/>
      <c r="B675" s="1"/>
      <c r="C675" s="1"/>
      <c r="D675" s="2"/>
    </row>
    <row r="676" spans="1:4" ht="14.25" customHeight="1" x14ac:dyDescent="0.2">
      <c r="A676" s="1"/>
      <c r="B676" s="1"/>
      <c r="C676" s="1"/>
      <c r="D676" s="2"/>
    </row>
    <row r="677" spans="1:4" ht="14.25" customHeight="1" x14ac:dyDescent="0.2">
      <c r="A677" s="1"/>
      <c r="B677" s="1"/>
      <c r="C677" s="1"/>
      <c r="D677" s="2"/>
    </row>
    <row r="678" spans="1:4" ht="14.25" customHeight="1" x14ac:dyDescent="0.2">
      <c r="A678" s="1"/>
      <c r="B678" s="1"/>
      <c r="C678" s="1"/>
      <c r="D678" s="2"/>
    </row>
    <row r="679" spans="1:4" ht="14.25" customHeight="1" x14ac:dyDescent="0.2">
      <c r="A679" s="1"/>
      <c r="B679" s="1"/>
      <c r="C679" s="1"/>
      <c r="D679" s="2"/>
    </row>
    <row r="680" spans="1:4" ht="14.25" customHeight="1" x14ac:dyDescent="0.2">
      <c r="A680" s="1"/>
      <c r="B680" s="1"/>
      <c r="C680" s="1"/>
      <c r="D680" s="2"/>
    </row>
    <row r="681" spans="1:4" ht="14.25" customHeight="1" x14ac:dyDescent="0.2">
      <c r="A681" s="1"/>
      <c r="B681" s="1"/>
      <c r="C681" s="1"/>
      <c r="D681" s="2"/>
    </row>
    <row r="682" spans="1:4" ht="14.25" customHeight="1" x14ac:dyDescent="0.2">
      <c r="A682" s="1"/>
      <c r="B682" s="1"/>
      <c r="C682" s="1"/>
      <c r="D682" s="2"/>
    </row>
    <row r="683" spans="1:4" ht="14.25" customHeight="1" x14ac:dyDescent="0.2">
      <c r="A683" s="1"/>
      <c r="B683" s="1"/>
      <c r="C683" s="1"/>
      <c r="D683" s="2"/>
    </row>
    <row r="684" spans="1:4" ht="14.25" customHeight="1" x14ac:dyDescent="0.2">
      <c r="A684" s="1"/>
      <c r="B684" s="1"/>
      <c r="C684" s="1"/>
      <c r="D684" s="2"/>
    </row>
    <row r="685" spans="1:4" ht="14.25" customHeight="1" x14ac:dyDescent="0.2">
      <c r="A685" s="1"/>
      <c r="B685" s="1"/>
      <c r="C685" s="1"/>
      <c r="D685" s="2"/>
    </row>
    <row r="686" spans="1:4" ht="14.25" customHeight="1" x14ac:dyDescent="0.2">
      <c r="A686" s="1"/>
      <c r="B686" s="1"/>
      <c r="C686" s="1"/>
      <c r="D686" s="2"/>
    </row>
    <row r="687" spans="1:4" ht="14.25" customHeight="1" x14ac:dyDescent="0.2">
      <c r="A687" s="1"/>
      <c r="B687" s="1"/>
      <c r="C687" s="1"/>
      <c r="D687" s="2"/>
    </row>
    <row r="688" spans="1:4" ht="14.25" customHeight="1" x14ac:dyDescent="0.2">
      <c r="A688" s="1"/>
      <c r="B688" s="1"/>
      <c r="C688" s="1"/>
      <c r="D688" s="2"/>
    </row>
    <row r="689" spans="1:4" ht="14.25" customHeight="1" x14ac:dyDescent="0.2">
      <c r="A689" s="1"/>
      <c r="B689" s="1"/>
      <c r="C689" s="1"/>
      <c r="D689" s="2"/>
    </row>
    <row r="690" spans="1:4" ht="14.25" customHeight="1" x14ac:dyDescent="0.2">
      <c r="A690" s="1"/>
      <c r="B690" s="1"/>
      <c r="C690" s="1"/>
      <c r="D690" s="2"/>
    </row>
    <row r="691" spans="1:4" ht="14.25" customHeight="1" x14ac:dyDescent="0.2">
      <c r="A691" s="1"/>
      <c r="B691" s="1"/>
      <c r="C691" s="1"/>
      <c r="D691" s="2"/>
    </row>
    <row r="692" spans="1:4" ht="14.25" customHeight="1" x14ac:dyDescent="0.2">
      <c r="A692" s="1"/>
      <c r="B692" s="1"/>
      <c r="C692" s="1"/>
      <c r="D692" s="2"/>
    </row>
    <row r="693" spans="1:4" ht="14.25" customHeight="1" x14ac:dyDescent="0.2">
      <c r="A693" s="1"/>
      <c r="B693" s="1"/>
      <c r="C693" s="1"/>
      <c r="D693" s="2"/>
    </row>
    <row r="694" spans="1:4" ht="14.25" customHeight="1" x14ac:dyDescent="0.2">
      <c r="A694" s="1"/>
      <c r="B694" s="1"/>
      <c r="C694" s="1"/>
      <c r="D694" s="2"/>
    </row>
    <row r="695" spans="1:4" ht="14.25" customHeight="1" x14ac:dyDescent="0.2">
      <c r="A695" s="1"/>
      <c r="B695" s="1"/>
      <c r="C695" s="1"/>
      <c r="D695" s="2"/>
    </row>
    <row r="696" spans="1:4" ht="14.25" customHeight="1" x14ac:dyDescent="0.2">
      <c r="A696" s="1"/>
      <c r="B696" s="1"/>
      <c r="C696" s="1"/>
      <c r="D696" s="2"/>
    </row>
    <row r="697" spans="1:4" ht="14.25" customHeight="1" x14ac:dyDescent="0.2">
      <c r="A697" s="1"/>
      <c r="B697" s="1"/>
      <c r="C697" s="1"/>
      <c r="D697" s="2"/>
    </row>
    <row r="698" spans="1:4" ht="14.25" customHeight="1" x14ac:dyDescent="0.2">
      <c r="A698" s="1"/>
      <c r="B698" s="1"/>
      <c r="C698" s="1"/>
      <c r="D698" s="2"/>
    </row>
    <row r="699" spans="1:4" ht="14.25" customHeight="1" x14ac:dyDescent="0.2">
      <c r="A699" s="1"/>
      <c r="B699" s="1"/>
      <c r="C699" s="1"/>
      <c r="D699" s="2"/>
    </row>
    <row r="700" spans="1:4" ht="14.25" customHeight="1" x14ac:dyDescent="0.2">
      <c r="A700" s="1"/>
      <c r="B700" s="1"/>
      <c r="C700" s="1"/>
      <c r="D700" s="2"/>
    </row>
    <row r="701" spans="1:4" ht="14.25" customHeight="1" x14ac:dyDescent="0.2">
      <c r="A701" s="1"/>
      <c r="B701" s="1"/>
      <c r="C701" s="1"/>
      <c r="D701" s="2"/>
    </row>
    <row r="702" spans="1:4" ht="14.25" customHeight="1" x14ac:dyDescent="0.2">
      <c r="A702" s="1"/>
      <c r="B702" s="1"/>
      <c r="C702" s="1"/>
      <c r="D702" s="2"/>
    </row>
    <row r="703" spans="1:4" ht="14.25" customHeight="1" x14ac:dyDescent="0.2">
      <c r="A703" s="1"/>
      <c r="B703" s="1"/>
      <c r="C703" s="1"/>
      <c r="D703" s="2"/>
    </row>
    <row r="704" spans="1:4" ht="14.25" customHeight="1" x14ac:dyDescent="0.2">
      <c r="A704" s="1"/>
      <c r="B704" s="1"/>
      <c r="C704" s="1"/>
      <c r="D704" s="2"/>
    </row>
    <row r="705" spans="1:4" ht="14.25" customHeight="1" x14ac:dyDescent="0.2">
      <c r="A705" s="1"/>
      <c r="B705" s="1"/>
      <c r="C705" s="1"/>
      <c r="D705" s="2"/>
    </row>
    <row r="706" spans="1:4" ht="14.25" customHeight="1" x14ac:dyDescent="0.2">
      <c r="A706" s="1"/>
      <c r="B706" s="1"/>
      <c r="C706" s="1"/>
      <c r="D706" s="2"/>
    </row>
    <row r="707" spans="1:4" ht="14.25" customHeight="1" x14ac:dyDescent="0.2">
      <c r="A707" s="1"/>
      <c r="B707" s="1"/>
      <c r="C707" s="1"/>
      <c r="D707" s="2"/>
    </row>
    <row r="708" spans="1:4" ht="14.25" customHeight="1" x14ac:dyDescent="0.2">
      <c r="A708" s="1"/>
      <c r="B708" s="1"/>
      <c r="C708" s="1"/>
      <c r="D708" s="2"/>
    </row>
    <row r="709" spans="1:4" ht="14.25" customHeight="1" x14ac:dyDescent="0.2">
      <c r="A709" s="1"/>
      <c r="B709" s="1"/>
      <c r="C709" s="1"/>
      <c r="D709" s="2"/>
    </row>
    <row r="710" spans="1:4" ht="14.25" customHeight="1" x14ac:dyDescent="0.2">
      <c r="A710" s="1"/>
      <c r="B710" s="1"/>
      <c r="C710" s="1"/>
      <c r="D710" s="2"/>
    </row>
    <row r="711" spans="1:4" ht="14.25" customHeight="1" x14ac:dyDescent="0.2">
      <c r="A711" s="1"/>
      <c r="B711" s="1"/>
      <c r="C711" s="1"/>
      <c r="D711" s="2"/>
    </row>
    <row r="712" spans="1:4" ht="14.25" customHeight="1" x14ac:dyDescent="0.2">
      <c r="A712" s="1"/>
      <c r="B712" s="1"/>
      <c r="C712" s="1"/>
      <c r="D712" s="2"/>
    </row>
    <row r="713" spans="1:4" ht="14.25" customHeight="1" x14ac:dyDescent="0.2">
      <c r="A713" s="1"/>
      <c r="B713" s="1"/>
      <c r="C713" s="1"/>
      <c r="D713" s="2"/>
    </row>
    <row r="714" spans="1:4" ht="14.25" customHeight="1" x14ac:dyDescent="0.2">
      <c r="A714" s="1"/>
      <c r="B714" s="1"/>
      <c r="C714" s="1"/>
      <c r="D714" s="2"/>
    </row>
    <row r="715" spans="1:4" ht="14.25" customHeight="1" x14ac:dyDescent="0.2">
      <c r="A715" s="1"/>
      <c r="B715" s="1"/>
      <c r="C715" s="1"/>
      <c r="D715" s="2"/>
    </row>
    <row r="716" spans="1:4" ht="14.25" customHeight="1" x14ac:dyDescent="0.2">
      <c r="A716" s="1"/>
      <c r="B716" s="1"/>
      <c r="C716" s="1"/>
      <c r="D716" s="2"/>
    </row>
    <row r="717" spans="1:4" ht="14.25" customHeight="1" x14ac:dyDescent="0.2">
      <c r="A717" s="1"/>
      <c r="B717" s="1"/>
      <c r="C717" s="1"/>
      <c r="D717" s="2"/>
    </row>
    <row r="718" spans="1:4" ht="14.25" customHeight="1" x14ac:dyDescent="0.2">
      <c r="A718" s="1"/>
      <c r="B718" s="1"/>
      <c r="C718" s="1"/>
      <c r="D718" s="2"/>
    </row>
    <row r="719" spans="1:4" ht="14.25" customHeight="1" x14ac:dyDescent="0.2">
      <c r="A719" s="1"/>
      <c r="B719" s="1"/>
      <c r="C719" s="1"/>
      <c r="D719" s="2"/>
    </row>
    <row r="720" spans="1:4" ht="14.25" customHeight="1" x14ac:dyDescent="0.2">
      <c r="A720" s="1"/>
      <c r="B720" s="1"/>
      <c r="C720" s="1"/>
      <c r="D720" s="2"/>
    </row>
    <row r="721" spans="1:4" ht="14.25" customHeight="1" x14ac:dyDescent="0.2">
      <c r="A721" s="1"/>
      <c r="B721" s="1"/>
      <c r="C721" s="1"/>
      <c r="D721" s="2"/>
    </row>
    <row r="722" spans="1:4" ht="14.25" customHeight="1" x14ac:dyDescent="0.2">
      <c r="A722" s="1"/>
      <c r="B722" s="1"/>
      <c r="C722" s="1"/>
      <c r="D722" s="2"/>
    </row>
    <row r="723" spans="1:4" ht="14.25" customHeight="1" x14ac:dyDescent="0.2">
      <c r="A723" s="1"/>
      <c r="B723" s="1"/>
      <c r="C723" s="1"/>
      <c r="D723" s="2"/>
    </row>
    <row r="724" spans="1:4" ht="14.25" customHeight="1" x14ac:dyDescent="0.2">
      <c r="A724" s="1"/>
      <c r="B724" s="1"/>
      <c r="C724" s="1"/>
      <c r="D724" s="2"/>
    </row>
    <row r="725" spans="1:4" ht="14.25" customHeight="1" x14ac:dyDescent="0.2">
      <c r="A725" s="1"/>
      <c r="B725" s="1"/>
      <c r="C725" s="1"/>
      <c r="D725" s="2"/>
    </row>
    <row r="726" spans="1:4" ht="14.25" customHeight="1" x14ac:dyDescent="0.2">
      <c r="A726" s="1"/>
      <c r="B726" s="1"/>
      <c r="C726" s="1"/>
      <c r="D726" s="2"/>
    </row>
    <row r="727" spans="1:4" ht="14.25" customHeight="1" x14ac:dyDescent="0.2">
      <c r="A727" s="1"/>
      <c r="B727" s="1"/>
      <c r="C727" s="1"/>
      <c r="D727" s="2"/>
    </row>
    <row r="728" spans="1:4" ht="14.25" customHeight="1" x14ac:dyDescent="0.2">
      <c r="A728" s="1"/>
      <c r="B728" s="1"/>
      <c r="C728" s="1"/>
      <c r="D728" s="2"/>
    </row>
    <row r="729" spans="1:4" ht="14.25" customHeight="1" x14ac:dyDescent="0.2">
      <c r="A729" s="1"/>
      <c r="B729" s="1"/>
      <c r="C729" s="1"/>
      <c r="D729" s="2"/>
    </row>
    <row r="730" spans="1:4" ht="14.25" customHeight="1" x14ac:dyDescent="0.2">
      <c r="A730" s="1"/>
      <c r="B730" s="1"/>
      <c r="C730" s="1"/>
      <c r="D730" s="2"/>
    </row>
    <row r="731" spans="1:4" ht="14.25" customHeight="1" x14ac:dyDescent="0.2">
      <c r="A731" s="1"/>
      <c r="B731" s="1"/>
      <c r="C731" s="1"/>
      <c r="D731" s="2"/>
    </row>
    <row r="732" spans="1:4" ht="14.25" customHeight="1" x14ac:dyDescent="0.2">
      <c r="A732" s="1"/>
      <c r="B732" s="1"/>
      <c r="C732" s="1"/>
      <c r="D732" s="2"/>
    </row>
    <row r="733" spans="1:4" ht="14.25" customHeight="1" x14ac:dyDescent="0.2">
      <c r="A733" s="1"/>
      <c r="B733" s="1"/>
      <c r="C733" s="1"/>
      <c r="D733" s="2"/>
    </row>
    <row r="734" spans="1:4" ht="14.25" customHeight="1" x14ac:dyDescent="0.2">
      <c r="A734" s="1"/>
      <c r="B734" s="1"/>
      <c r="C734" s="1"/>
      <c r="D734" s="2"/>
    </row>
    <row r="735" spans="1:4" ht="14.25" customHeight="1" x14ac:dyDescent="0.2">
      <c r="A735" s="1"/>
      <c r="B735" s="1"/>
      <c r="C735" s="1"/>
      <c r="D735" s="2"/>
    </row>
    <row r="736" spans="1:4" ht="14.25" customHeight="1" x14ac:dyDescent="0.2">
      <c r="A736" s="1"/>
      <c r="B736" s="1"/>
      <c r="C736" s="1"/>
      <c r="D736" s="2"/>
    </row>
    <row r="737" spans="1:4" ht="14.25" customHeight="1" x14ac:dyDescent="0.2">
      <c r="A737" s="1"/>
      <c r="B737" s="1"/>
      <c r="C737" s="1"/>
      <c r="D737" s="2"/>
    </row>
    <row r="738" spans="1:4" ht="14.25" customHeight="1" x14ac:dyDescent="0.2">
      <c r="A738" s="1"/>
      <c r="B738" s="1"/>
      <c r="C738" s="1"/>
      <c r="D738" s="2"/>
    </row>
    <row r="739" spans="1:4" ht="14.25" customHeight="1" x14ac:dyDescent="0.2">
      <c r="A739" s="1"/>
      <c r="B739" s="1"/>
      <c r="C739" s="1"/>
      <c r="D739" s="2"/>
    </row>
    <row r="740" spans="1:4" ht="14.25" customHeight="1" x14ac:dyDescent="0.2">
      <c r="A740" s="1"/>
      <c r="B740" s="1"/>
      <c r="C740" s="1"/>
      <c r="D740" s="2"/>
    </row>
    <row r="741" spans="1:4" ht="14.25" customHeight="1" x14ac:dyDescent="0.2">
      <c r="A741" s="1"/>
      <c r="B741" s="1"/>
      <c r="C741" s="1"/>
      <c r="D741" s="2"/>
    </row>
    <row r="742" spans="1:4" ht="14.25" customHeight="1" x14ac:dyDescent="0.2">
      <c r="A742" s="1"/>
      <c r="B742" s="1"/>
      <c r="C742" s="1"/>
      <c r="D742" s="2"/>
    </row>
    <row r="743" spans="1:4" ht="14.25" customHeight="1" x14ac:dyDescent="0.2">
      <c r="A743" s="1"/>
      <c r="B743" s="1"/>
      <c r="C743" s="1"/>
      <c r="D743" s="2"/>
    </row>
    <row r="744" spans="1:4" ht="14.25" customHeight="1" x14ac:dyDescent="0.2">
      <c r="A744" s="1"/>
      <c r="B744" s="1"/>
      <c r="C744" s="1"/>
      <c r="D744" s="2"/>
    </row>
    <row r="745" spans="1:4" ht="14.25" customHeight="1" x14ac:dyDescent="0.2">
      <c r="A745" s="1"/>
      <c r="B745" s="1"/>
      <c r="C745" s="1"/>
      <c r="D745" s="2"/>
    </row>
    <row r="746" spans="1:4" ht="14.25" customHeight="1" x14ac:dyDescent="0.2">
      <c r="A746" s="1"/>
      <c r="B746" s="1"/>
      <c r="C746" s="1"/>
      <c r="D746" s="2"/>
    </row>
    <row r="747" spans="1:4" ht="14.25" customHeight="1" x14ac:dyDescent="0.2">
      <c r="A747" s="1"/>
      <c r="B747" s="1"/>
      <c r="C747" s="1"/>
      <c r="D747" s="2"/>
    </row>
    <row r="748" spans="1:4" ht="14.25" customHeight="1" x14ac:dyDescent="0.2">
      <c r="A748" s="1"/>
      <c r="B748" s="1"/>
      <c r="C748" s="1"/>
      <c r="D748" s="2"/>
    </row>
    <row r="749" spans="1:4" ht="14.25" customHeight="1" x14ac:dyDescent="0.2">
      <c r="A749" s="1"/>
      <c r="B749" s="1"/>
      <c r="C749" s="1"/>
      <c r="D749" s="2"/>
    </row>
    <row r="750" spans="1:4" ht="14.25" customHeight="1" x14ac:dyDescent="0.2">
      <c r="A750" s="1"/>
      <c r="B750" s="1"/>
      <c r="C750" s="1"/>
      <c r="D750" s="2"/>
    </row>
    <row r="751" spans="1:4" ht="14.25" customHeight="1" x14ac:dyDescent="0.2">
      <c r="A751" s="1"/>
      <c r="B751" s="1"/>
      <c r="C751" s="1"/>
      <c r="D751" s="2"/>
    </row>
    <row r="752" spans="1:4" ht="14.25" customHeight="1" x14ac:dyDescent="0.2">
      <c r="A752" s="1"/>
      <c r="B752" s="1"/>
      <c r="C752" s="1"/>
      <c r="D752" s="2"/>
    </row>
    <row r="753" spans="1:4" ht="14.25" customHeight="1" x14ac:dyDescent="0.2">
      <c r="A753" s="1"/>
      <c r="B753" s="1"/>
      <c r="C753" s="1"/>
      <c r="D753" s="2"/>
    </row>
    <row r="754" spans="1:4" ht="14.25" customHeight="1" x14ac:dyDescent="0.2">
      <c r="A754" s="1"/>
      <c r="B754" s="1"/>
      <c r="C754" s="1"/>
      <c r="D754" s="2"/>
    </row>
    <row r="755" spans="1:4" ht="14.25" customHeight="1" x14ac:dyDescent="0.2">
      <c r="A755" s="1"/>
      <c r="B755" s="1"/>
      <c r="C755" s="1"/>
      <c r="D755" s="2"/>
    </row>
    <row r="756" spans="1:4" ht="14.25" customHeight="1" x14ac:dyDescent="0.2">
      <c r="A756" s="1"/>
      <c r="B756" s="1"/>
      <c r="C756" s="1"/>
      <c r="D756" s="2"/>
    </row>
    <row r="757" spans="1:4" ht="14.25" customHeight="1" x14ac:dyDescent="0.2">
      <c r="A757" s="1"/>
      <c r="B757" s="1"/>
      <c r="C757" s="1"/>
      <c r="D757" s="2"/>
    </row>
    <row r="758" spans="1:4" ht="14.25" customHeight="1" x14ac:dyDescent="0.2">
      <c r="A758" s="1"/>
      <c r="B758" s="1"/>
      <c r="C758" s="1"/>
      <c r="D758" s="2"/>
    </row>
    <row r="759" spans="1:4" ht="14.25" customHeight="1" x14ac:dyDescent="0.2">
      <c r="A759" s="1"/>
      <c r="B759" s="1"/>
      <c r="C759" s="1"/>
      <c r="D759" s="2"/>
    </row>
    <row r="760" spans="1:4" ht="14.25" customHeight="1" x14ac:dyDescent="0.2">
      <c r="A760" s="1"/>
      <c r="B760" s="1"/>
      <c r="C760" s="1"/>
      <c r="D760" s="2"/>
    </row>
    <row r="761" spans="1:4" ht="14.25" customHeight="1" x14ac:dyDescent="0.2">
      <c r="A761" s="1"/>
      <c r="B761" s="1"/>
      <c r="C761" s="1"/>
      <c r="D761" s="2"/>
    </row>
    <row r="762" spans="1:4" ht="14.25" customHeight="1" x14ac:dyDescent="0.2">
      <c r="A762" s="1"/>
      <c r="B762" s="1"/>
      <c r="C762" s="1"/>
      <c r="D762" s="2"/>
    </row>
    <row r="763" spans="1:4" ht="14.25" customHeight="1" x14ac:dyDescent="0.2">
      <c r="A763" s="1"/>
      <c r="B763" s="1"/>
      <c r="C763" s="1"/>
      <c r="D763" s="2"/>
    </row>
    <row r="764" spans="1:4" ht="14.25" customHeight="1" x14ac:dyDescent="0.2">
      <c r="A764" s="1"/>
      <c r="B764" s="1"/>
      <c r="C764" s="1"/>
      <c r="D764" s="2"/>
    </row>
    <row r="765" spans="1:4" ht="14.25" customHeight="1" x14ac:dyDescent="0.2">
      <c r="A765" s="1"/>
      <c r="B765" s="1"/>
      <c r="C765" s="1"/>
      <c r="D765" s="2"/>
    </row>
    <row r="766" spans="1:4" ht="14.25" customHeight="1" x14ac:dyDescent="0.2">
      <c r="A766" s="1"/>
      <c r="B766" s="1"/>
      <c r="C766" s="1"/>
      <c r="D766" s="2"/>
    </row>
    <row r="767" spans="1:4" ht="14.25" customHeight="1" x14ac:dyDescent="0.2">
      <c r="A767" s="1"/>
      <c r="B767" s="1"/>
      <c r="C767" s="1"/>
      <c r="D767" s="2"/>
    </row>
    <row r="768" spans="1:4" ht="14.25" customHeight="1" x14ac:dyDescent="0.2">
      <c r="A768" s="1"/>
      <c r="B768" s="1"/>
      <c r="C768" s="1"/>
      <c r="D768" s="2"/>
    </row>
    <row r="769" spans="1:4" ht="14.25" customHeight="1" x14ac:dyDescent="0.2">
      <c r="A769" s="1"/>
      <c r="B769" s="1"/>
      <c r="C769" s="1"/>
      <c r="D769" s="2"/>
    </row>
    <row r="770" spans="1:4" ht="14.25" customHeight="1" x14ac:dyDescent="0.2">
      <c r="A770" s="1"/>
      <c r="B770" s="1"/>
      <c r="C770" s="1"/>
      <c r="D770" s="2"/>
    </row>
    <row r="771" spans="1:4" ht="14.25" customHeight="1" x14ac:dyDescent="0.2">
      <c r="A771" s="1"/>
      <c r="B771" s="1"/>
      <c r="C771" s="1"/>
      <c r="D771" s="2"/>
    </row>
    <row r="772" spans="1:4" ht="14.25" customHeight="1" x14ac:dyDescent="0.2">
      <c r="A772" s="1"/>
      <c r="B772" s="1"/>
      <c r="C772" s="1"/>
      <c r="D772" s="2"/>
    </row>
    <row r="773" spans="1:4" ht="14.25" customHeight="1" x14ac:dyDescent="0.2">
      <c r="A773" s="1"/>
      <c r="B773" s="1"/>
      <c r="C773" s="1"/>
      <c r="D773" s="2"/>
    </row>
    <row r="774" spans="1:4" ht="14.25" customHeight="1" x14ac:dyDescent="0.2">
      <c r="A774" s="1"/>
      <c r="B774" s="1"/>
      <c r="C774" s="1"/>
      <c r="D774" s="2"/>
    </row>
    <row r="775" spans="1:4" ht="14.25" customHeight="1" x14ac:dyDescent="0.2">
      <c r="A775" s="1"/>
      <c r="B775" s="1"/>
      <c r="C775" s="1"/>
      <c r="D775" s="2"/>
    </row>
    <row r="776" spans="1:4" ht="14.25" customHeight="1" x14ac:dyDescent="0.2">
      <c r="A776" s="1"/>
      <c r="B776" s="1"/>
      <c r="C776" s="1"/>
      <c r="D776" s="2"/>
    </row>
    <row r="777" spans="1:4" ht="14.25" customHeight="1" x14ac:dyDescent="0.2">
      <c r="A777" s="1"/>
      <c r="B777" s="1"/>
      <c r="C777" s="1"/>
      <c r="D777" s="2"/>
    </row>
    <row r="778" spans="1:4" ht="14.25" customHeight="1" x14ac:dyDescent="0.2">
      <c r="A778" s="1"/>
      <c r="B778" s="1"/>
      <c r="C778" s="1"/>
      <c r="D778" s="2"/>
    </row>
    <row r="779" spans="1:4" ht="14.25" customHeight="1" x14ac:dyDescent="0.2">
      <c r="A779" s="1"/>
      <c r="B779" s="1"/>
      <c r="C779" s="1"/>
      <c r="D779" s="2"/>
    </row>
    <row r="780" spans="1:4" ht="14.25" customHeight="1" x14ac:dyDescent="0.2">
      <c r="A780" s="1"/>
      <c r="B780" s="1"/>
      <c r="C780" s="1"/>
      <c r="D780" s="2"/>
    </row>
    <row r="781" spans="1:4" ht="14.25" customHeight="1" x14ac:dyDescent="0.2">
      <c r="A781" s="1"/>
      <c r="B781" s="1"/>
      <c r="C781" s="1"/>
      <c r="D781" s="2"/>
    </row>
    <row r="782" spans="1:4" ht="14.25" customHeight="1" x14ac:dyDescent="0.2">
      <c r="A782" s="1"/>
      <c r="B782" s="1"/>
      <c r="C782" s="1"/>
      <c r="D782" s="2"/>
    </row>
    <row r="783" spans="1:4" ht="14.25" customHeight="1" x14ac:dyDescent="0.2">
      <c r="A783" s="1"/>
      <c r="B783" s="1"/>
      <c r="C783" s="1"/>
      <c r="D783" s="2"/>
    </row>
    <row r="784" spans="1:4" ht="14.25" customHeight="1" x14ac:dyDescent="0.2">
      <c r="A784" s="1"/>
      <c r="B784" s="1"/>
      <c r="C784" s="1"/>
      <c r="D784" s="2"/>
    </row>
    <row r="785" spans="1:4" ht="14.25" customHeight="1" x14ac:dyDescent="0.2">
      <c r="A785" s="1"/>
      <c r="B785" s="1"/>
      <c r="C785" s="1"/>
      <c r="D785" s="2"/>
    </row>
    <row r="786" spans="1:4" ht="14.25" customHeight="1" x14ac:dyDescent="0.2">
      <c r="A786" s="1"/>
      <c r="B786" s="1"/>
      <c r="C786" s="1"/>
      <c r="D786" s="2"/>
    </row>
    <row r="787" spans="1:4" ht="14.25" customHeight="1" x14ac:dyDescent="0.2">
      <c r="A787" s="1"/>
      <c r="B787" s="1"/>
      <c r="C787" s="1"/>
      <c r="D787" s="2"/>
    </row>
    <row r="788" spans="1:4" ht="14.25" customHeight="1" x14ac:dyDescent="0.2">
      <c r="A788" s="1"/>
      <c r="B788" s="1"/>
      <c r="C788" s="1"/>
      <c r="D788" s="2"/>
    </row>
    <row r="789" spans="1:4" ht="14.25" customHeight="1" x14ac:dyDescent="0.2">
      <c r="A789" s="1"/>
      <c r="B789" s="1"/>
      <c r="C789" s="1"/>
      <c r="D789" s="2"/>
    </row>
    <row r="790" spans="1:4" ht="14.25" customHeight="1" x14ac:dyDescent="0.2">
      <c r="A790" s="1"/>
      <c r="B790" s="1"/>
      <c r="C790" s="1"/>
      <c r="D790" s="2"/>
    </row>
    <row r="791" spans="1:4" ht="14.25" customHeight="1" x14ac:dyDescent="0.2">
      <c r="A791" s="1"/>
      <c r="B791" s="1"/>
      <c r="C791" s="1"/>
      <c r="D791" s="2"/>
    </row>
    <row r="792" spans="1:4" ht="14.25" customHeight="1" x14ac:dyDescent="0.2">
      <c r="A792" s="1"/>
      <c r="B792" s="1"/>
      <c r="C792" s="1"/>
      <c r="D792" s="2"/>
    </row>
    <row r="793" spans="1:4" ht="14.25" customHeight="1" x14ac:dyDescent="0.2">
      <c r="A793" s="1"/>
      <c r="B793" s="1"/>
      <c r="C793" s="1"/>
      <c r="D793" s="2"/>
    </row>
    <row r="794" spans="1:4" ht="14.25" customHeight="1" x14ac:dyDescent="0.2">
      <c r="A794" s="1"/>
      <c r="B794" s="1"/>
      <c r="C794" s="1"/>
      <c r="D794" s="2"/>
    </row>
    <row r="795" spans="1:4" ht="14.25" customHeight="1" x14ac:dyDescent="0.2">
      <c r="A795" s="1"/>
      <c r="B795" s="1"/>
      <c r="C795" s="1"/>
      <c r="D795" s="2"/>
    </row>
    <row r="796" spans="1:4" ht="14.25" customHeight="1" x14ac:dyDescent="0.2">
      <c r="A796" s="1"/>
      <c r="B796" s="1"/>
      <c r="C796" s="1"/>
      <c r="D796" s="2"/>
    </row>
    <row r="797" spans="1:4" ht="14.25" customHeight="1" x14ac:dyDescent="0.2">
      <c r="A797" s="1"/>
      <c r="B797" s="1"/>
      <c r="C797" s="1"/>
      <c r="D797" s="2"/>
    </row>
    <row r="798" spans="1:4" ht="14.25" customHeight="1" x14ac:dyDescent="0.2">
      <c r="A798" s="1"/>
      <c r="B798" s="1"/>
      <c r="C798" s="1"/>
      <c r="D798" s="2"/>
    </row>
    <row r="799" spans="1:4" ht="14.25" customHeight="1" x14ac:dyDescent="0.2">
      <c r="A799" s="1"/>
      <c r="B799" s="1"/>
      <c r="C799" s="1"/>
      <c r="D799" s="2"/>
    </row>
    <row r="800" spans="1:4" ht="14.25" customHeight="1" x14ac:dyDescent="0.2">
      <c r="A800" s="1"/>
      <c r="B800" s="1"/>
      <c r="C800" s="1"/>
      <c r="D800" s="2"/>
    </row>
    <row r="801" spans="1:4" ht="14.25" customHeight="1" x14ac:dyDescent="0.2">
      <c r="A801" s="1"/>
      <c r="B801" s="1"/>
      <c r="C801" s="1"/>
      <c r="D801" s="2"/>
    </row>
    <row r="802" spans="1:4" ht="14.25" customHeight="1" x14ac:dyDescent="0.2">
      <c r="A802" s="1"/>
      <c r="B802" s="1"/>
      <c r="C802" s="1"/>
      <c r="D802" s="2"/>
    </row>
    <row r="803" spans="1:4" ht="14.25" customHeight="1" x14ac:dyDescent="0.2">
      <c r="A803" s="1"/>
      <c r="B803" s="1"/>
      <c r="C803" s="1"/>
      <c r="D803" s="2"/>
    </row>
    <row r="804" spans="1:4" ht="14.25" customHeight="1" x14ac:dyDescent="0.2">
      <c r="A804" s="1"/>
      <c r="B804" s="1"/>
      <c r="C804" s="1"/>
      <c r="D804" s="2"/>
    </row>
    <row r="805" spans="1:4" ht="14.25" customHeight="1" x14ac:dyDescent="0.2">
      <c r="A805" s="1"/>
      <c r="B805" s="1"/>
      <c r="C805" s="1"/>
      <c r="D805" s="2"/>
    </row>
    <row r="806" spans="1:4" ht="14.25" customHeight="1" x14ac:dyDescent="0.2">
      <c r="A806" s="1"/>
      <c r="B806" s="1"/>
      <c r="C806" s="1"/>
      <c r="D806" s="2"/>
    </row>
    <row r="807" spans="1:4" ht="14.25" customHeight="1" x14ac:dyDescent="0.2">
      <c r="A807" s="1"/>
      <c r="B807" s="1"/>
      <c r="C807" s="1"/>
      <c r="D807" s="2"/>
    </row>
    <row r="808" spans="1:4" ht="14.25" customHeight="1" x14ac:dyDescent="0.2">
      <c r="A808" s="1"/>
      <c r="B808" s="1"/>
      <c r="C808" s="1"/>
      <c r="D808" s="2"/>
    </row>
    <row r="809" spans="1:4" ht="14.25" customHeight="1" x14ac:dyDescent="0.2">
      <c r="A809" s="1"/>
      <c r="B809" s="1"/>
      <c r="C809" s="1"/>
      <c r="D809" s="2"/>
    </row>
    <row r="810" spans="1:4" ht="14.25" customHeight="1" x14ac:dyDescent="0.2">
      <c r="A810" s="1"/>
      <c r="B810" s="1"/>
      <c r="C810" s="1"/>
      <c r="D810" s="2"/>
    </row>
    <row r="811" spans="1:4" ht="14.25" customHeight="1" x14ac:dyDescent="0.2">
      <c r="A811" s="1"/>
      <c r="B811" s="1"/>
      <c r="C811" s="1"/>
      <c r="D811" s="2"/>
    </row>
    <row r="812" spans="1:4" ht="14.25" customHeight="1" x14ac:dyDescent="0.2">
      <c r="A812" s="1"/>
      <c r="B812" s="1"/>
      <c r="C812" s="1"/>
      <c r="D812" s="2"/>
    </row>
    <row r="813" spans="1:4" ht="14.25" customHeight="1" x14ac:dyDescent="0.2">
      <c r="A813" s="1"/>
      <c r="B813" s="1"/>
      <c r="C813" s="1"/>
      <c r="D813" s="2"/>
    </row>
    <row r="814" spans="1:4" ht="14.25" customHeight="1" x14ac:dyDescent="0.2">
      <c r="A814" s="1"/>
      <c r="B814" s="1"/>
      <c r="C814" s="1"/>
      <c r="D814" s="2"/>
    </row>
    <row r="815" spans="1:4" ht="14.25" customHeight="1" x14ac:dyDescent="0.2">
      <c r="A815" s="1"/>
      <c r="B815" s="1"/>
      <c r="C815" s="1"/>
      <c r="D815" s="2"/>
    </row>
    <row r="816" spans="1:4" ht="14.25" customHeight="1" x14ac:dyDescent="0.2">
      <c r="A816" s="1"/>
      <c r="B816" s="1"/>
      <c r="C816" s="1"/>
      <c r="D816" s="2"/>
    </row>
    <row r="817" spans="1:4" ht="14.25" customHeight="1" x14ac:dyDescent="0.2">
      <c r="A817" s="1"/>
      <c r="B817" s="1"/>
      <c r="C817" s="1"/>
      <c r="D817" s="2"/>
    </row>
    <row r="818" spans="1:4" ht="14.25" customHeight="1" x14ac:dyDescent="0.2">
      <c r="A818" s="1"/>
      <c r="B818" s="1"/>
      <c r="C818" s="1"/>
      <c r="D818" s="2"/>
    </row>
    <row r="819" spans="1:4" ht="14.25" customHeight="1" x14ac:dyDescent="0.2">
      <c r="A819" s="1"/>
      <c r="B819" s="1"/>
      <c r="C819" s="1"/>
      <c r="D819" s="2"/>
    </row>
    <row r="820" spans="1:4" ht="14.25" customHeight="1" x14ac:dyDescent="0.2">
      <c r="A820" s="1"/>
      <c r="B820" s="1"/>
      <c r="C820" s="1"/>
      <c r="D820" s="2"/>
    </row>
    <row r="821" spans="1:4" ht="14.25" customHeight="1" x14ac:dyDescent="0.2">
      <c r="A821" s="1"/>
      <c r="B821" s="1"/>
      <c r="C821" s="1"/>
      <c r="D821" s="2"/>
    </row>
    <row r="822" spans="1:4" ht="14.25" customHeight="1" x14ac:dyDescent="0.2">
      <c r="A822" s="1"/>
      <c r="B822" s="1"/>
      <c r="C822" s="1"/>
      <c r="D822" s="2"/>
    </row>
    <row r="823" spans="1:4" ht="14.25" customHeight="1" x14ac:dyDescent="0.2">
      <c r="A823" s="1"/>
      <c r="B823" s="1"/>
      <c r="C823" s="1"/>
      <c r="D823" s="2"/>
    </row>
    <row r="824" spans="1:4" ht="14.25" customHeight="1" x14ac:dyDescent="0.2">
      <c r="A824" s="1"/>
      <c r="B824" s="1"/>
      <c r="C824" s="1"/>
      <c r="D824" s="2"/>
    </row>
    <row r="825" spans="1:4" ht="14.25" customHeight="1" x14ac:dyDescent="0.2">
      <c r="A825" s="1"/>
      <c r="B825" s="1"/>
      <c r="C825" s="1"/>
      <c r="D825" s="2"/>
    </row>
    <row r="826" spans="1:4" ht="14.25" customHeight="1" x14ac:dyDescent="0.2">
      <c r="A826" s="1"/>
      <c r="B826" s="1"/>
      <c r="C826" s="1"/>
      <c r="D826" s="2"/>
    </row>
    <row r="827" spans="1:4" ht="14.25" customHeight="1" x14ac:dyDescent="0.2">
      <c r="A827" s="1"/>
      <c r="B827" s="1"/>
      <c r="C827" s="1"/>
      <c r="D827" s="2"/>
    </row>
    <row r="828" spans="1:4" ht="14.25" customHeight="1" x14ac:dyDescent="0.2">
      <c r="A828" s="1"/>
      <c r="B828" s="1"/>
      <c r="C828" s="1"/>
      <c r="D828" s="2"/>
    </row>
    <row r="829" spans="1:4" ht="14.25" customHeight="1" x14ac:dyDescent="0.2">
      <c r="A829" s="1"/>
      <c r="B829" s="1"/>
      <c r="C829" s="1"/>
      <c r="D829" s="2"/>
    </row>
    <row r="830" spans="1:4" ht="14.25" customHeight="1" x14ac:dyDescent="0.2">
      <c r="A830" s="1"/>
      <c r="B830" s="1"/>
      <c r="C830" s="1"/>
      <c r="D830" s="2"/>
    </row>
    <row r="831" spans="1:4" ht="14.25" customHeight="1" x14ac:dyDescent="0.2">
      <c r="A831" s="1"/>
      <c r="B831" s="1"/>
      <c r="C831" s="1"/>
      <c r="D831" s="2"/>
    </row>
    <row r="832" spans="1:4" ht="14.25" customHeight="1" x14ac:dyDescent="0.2">
      <c r="A832" s="1"/>
      <c r="B832" s="1"/>
      <c r="C832" s="1"/>
      <c r="D832" s="2"/>
    </row>
    <row r="833" spans="1:4" ht="14.25" customHeight="1" x14ac:dyDescent="0.2">
      <c r="A833" s="1"/>
      <c r="B833" s="1"/>
      <c r="C833" s="1"/>
      <c r="D833" s="2"/>
    </row>
    <row r="834" spans="1:4" ht="14.25" customHeight="1" x14ac:dyDescent="0.2">
      <c r="A834" s="1"/>
      <c r="B834" s="1"/>
      <c r="C834" s="1"/>
      <c r="D834" s="2"/>
    </row>
    <row r="835" spans="1:4" ht="14.25" customHeight="1" x14ac:dyDescent="0.2">
      <c r="A835" s="1"/>
      <c r="B835" s="1"/>
      <c r="C835" s="1"/>
      <c r="D835" s="2"/>
    </row>
    <row r="836" spans="1:4" ht="14.25" customHeight="1" x14ac:dyDescent="0.2">
      <c r="A836" s="1"/>
      <c r="B836" s="1"/>
      <c r="C836" s="1"/>
      <c r="D836" s="2"/>
    </row>
    <row r="837" spans="1:4" ht="14.25" customHeight="1" x14ac:dyDescent="0.2">
      <c r="A837" s="1"/>
      <c r="B837" s="1"/>
      <c r="C837" s="1"/>
      <c r="D837" s="2"/>
    </row>
    <row r="838" spans="1:4" ht="14.25" customHeight="1" x14ac:dyDescent="0.2">
      <c r="A838" s="1"/>
      <c r="B838" s="1"/>
      <c r="C838" s="1"/>
      <c r="D838" s="2"/>
    </row>
    <row r="839" spans="1:4" ht="14.25" customHeight="1" x14ac:dyDescent="0.2">
      <c r="A839" s="1"/>
      <c r="B839" s="1"/>
      <c r="C839" s="1"/>
      <c r="D839" s="2"/>
    </row>
    <row r="840" spans="1:4" ht="14.25" customHeight="1" x14ac:dyDescent="0.2">
      <c r="A840" s="1"/>
      <c r="B840" s="1"/>
      <c r="C840" s="1"/>
      <c r="D840" s="2"/>
    </row>
    <row r="841" spans="1:4" ht="14.25" customHeight="1" x14ac:dyDescent="0.2">
      <c r="A841" s="1"/>
      <c r="B841" s="1"/>
      <c r="C841" s="1"/>
      <c r="D841" s="2"/>
    </row>
    <row r="842" spans="1:4" ht="14.25" customHeight="1" x14ac:dyDescent="0.2">
      <c r="A842" s="1"/>
      <c r="B842" s="1"/>
      <c r="C842" s="1"/>
      <c r="D842" s="2"/>
    </row>
    <row r="843" spans="1:4" ht="14.25" customHeight="1" x14ac:dyDescent="0.2">
      <c r="A843" s="1"/>
      <c r="B843" s="1"/>
      <c r="C843" s="1"/>
      <c r="D843" s="2"/>
    </row>
    <row r="844" spans="1:4" ht="14.25" customHeight="1" x14ac:dyDescent="0.2">
      <c r="A844" s="1"/>
      <c r="B844" s="1"/>
      <c r="C844" s="1"/>
      <c r="D844" s="2"/>
    </row>
    <row r="845" spans="1:4" ht="14.25" customHeight="1" x14ac:dyDescent="0.2">
      <c r="A845" s="1"/>
      <c r="B845" s="1"/>
      <c r="C845" s="1"/>
      <c r="D845" s="2"/>
    </row>
    <row r="846" spans="1:4" ht="14.25" customHeight="1" x14ac:dyDescent="0.2">
      <c r="A846" s="1"/>
      <c r="B846" s="1"/>
      <c r="C846" s="1"/>
      <c r="D846" s="2"/>
    </row>
    <row r="847" spans="1:4" ht="14.25" customHeight="1" x14ac:dyDescent="0.2">
      <c r="A847" s="1"/>
      <c r="B847" s="1"/>
      <c r="C847" s="1"/>
      <c r="D847" s="2"/>
    </row>
    <row r="848" spans="1:4" ht="14.25" customHeight="1" x14ac:dyDescent="0.2">
      <c r="A848" s="1"/>
      <c r="B848" s="1"/>
      <c r="C848" s="1"/>
      <c r="D848" s="2"/>
    </row>
    <row r="849" spans="1:4" ht="14.25" customHeight="1" x14ac:dyDescent="0.2">
      <c r="A849" s="1"/>
      <c r="B849" s="1"/>
      <c r="C849" s="1"/>
      <c r="D849" s="2"/>
    </row>
    <row r="850" spans="1:4" ht="14.25" customHeight="1" x14ac:dyDescent="0.2">
      <c r="A850" s="1"/>
      <c r="B850" s="1"/>
      <c r="C850" s="1"/>
      <c r="D850" s="2"/>
    </row>
    <row r="851" spans="1:4" ht="14.25" customHeight="1" x14ac:dyDescent="0.2">
      <c r="A851" s="1"/>
      <c r="B851" s="1"/>
      <c r="C851" s="1"/>
      <c r="D851" s="2"/>
    </row>
    <row r="852" spans="1:4" ht="14.25" customHeight="1" x14ac:dyDescent="0.2">
      <c r="A852" s="1"/>
      <c r="B852" s="1"/>
      <c r="C852" s="1"/>
      <c r="D852" s="2"/>
    </row>
    <row r="853" spans="1:4" ht="14.25" customHeight="1" x14ac:dyDescent="0.2">
      <c r="A853" s="1"/>
      <c r="B853" s="1"/>
      <c r="C853" s="1"/>
      <c r="D853" s="2"/>
    </row>
    <row r="854" spans="1:4" ht="14.25" customHeight="1" x14ac:dyDescent="0.2">
      <c r="A854" s="1"/>
      <c r="B854" s="1"/>
      <c r="C854" s="1"/>
      <c r="D854" s="2"/>
    </row>
    <row r="855" spans="1:4" ht="14.25" customHeight="1" x14ac:dyDescent="0.2">
      <c r="A855" s="1"/>
      <c r="B855" s="1"/>
      <c r="C855" s="1"/>
      <c r="D855" s="2"/>
    </row>
    <row r="856" spans="1:4" ht="14.25" customHeight="1" x14ac:dyDescent="0.2">
      <c r="A856" s="1"/>
      <c r="B856" s="1"/>
      <c r="C856" s="1"/>
      <c r="D856" s="2"/>
    </row>
    <row r="857" spans="1:4" ht="14.25" customHeight="1" x14ac:dyDescent="0.2">
      <c r="A857" s="1"/>
      <c r="B857" s="1"/>
      <c r="C857" s="1"/>
      <c r="D857" s="2"/>
    </row>
    <row r="858" spans="1:4" ht="14.25" customHeight="1" x14ac:dyDescent="0.2">
      <c r="A858" s="1"/>
      <c r="B858" s="1"/>
      <c r="C858" s="1"/>
      <c r="D858" s="2"/>
    </row>
    <row r="859" spans="1:4" ht="14.25" customHeight="1" x14ac:dyDescent="0.2">
      <c r="A859" s="1"/>
      <c r="B859" s="1"/>
      <c r="C859" s="1"/>
      <c r="D859" s="2"/>
    </row>
    <row r="860" spans="1:4" ht="14.25" customHeight="1" x14ac:dyDescent="0.2">
      <c r="A860" s="1"/>
      <c r="B860" s="1"/>
      <c r="C860" s="1"/>
      <c r="D860" s="2"/>
    </row>
    <row r="861" spans="1:4" ht="14.25" customHeight="1" x14ac:dyDescent="0.2">
      <c r="A861" s="1"/>
      <c r="B861" s="1"/>
      <c r="C861" s="1"/>
      <c r="D861" s="2"/>
    </row>
    <row r="862" spans="1:4" ht="14.25" customHeight="1" x14ac:dyDescent="0.2">
      <c r="A862" s="1"/>
      <c r="B862" s="1"/>
      <c r="C862" s="1"/>
      <c r="D862" s="2"/>
    </row>
    <row r="863" spans="1:4" ht="14.25" customHeight="1" x14ac:dyDescent="0.2">
      <c r="A863" s="1"/>
      <c r="B863" s="1"/>
      <c r="C863" s="1"/>
      <c r="D863" s="2"/>
    </row>
    <row r="864" spans="1:4" ht="14.25" customHeight="1" x14ac:dyDescent="0.2">
      <c r="A864" s="1"/>
      <c r="B864" s="1"/>
      <c r="C864" s="1"/>
      <c r="D864" s="2"/>
    </row>
    <row r="865" spans="1:4" ht="14.25" customHeight="1" x14ac:dyDescent="0.2">
      <c r="A865" s="1"/>
      <c r="B865" s="1"/>
      <c r="C865" s="1"/>
      <c r="D865" s="2"/>
    </row>
    <row r="866" spans="1:4" ht="14.25" customHeight="1" x14ac:dyDescent="0.2">
      <c r="A866" s="1"/>
      <c r="B866" s="1"/>
      <c r="C866" s="1"/>
      <c r="D866" s="2"/>
    </row>
    <row r="867" spans="1:4" ht="14.25" customHeight="1" x14ac:dyDescent="0.2">
      <c r="A867" s="1"/>
      <c r="B867" s="1"/>
      <c r="C867" s="1"/>
      <c r="D867" s="2"/>
    </row>
    <row r="868" spans="1:4" ht="14.25" customHeight="1" x14ac:dyDescent="0.2">
      <c r="A868" s="1"/>
      <c r="B868" s="1"/>
      <c r="C868" s="1"/>
      <c r="D868" s="2"/>
    </row>
    <row r="869" spans="1:4" ht="14.25" customHeight="1" x14ac:dyDescent="0.2">
      <c r="A869" s="1"/>
      <c r="B869" s="1"/>
      <c r="C869" s="1"/>
      <c r="D869" s="2"/>
    </row>
    <row r="870" spans="1:4" ht="14.25" customHeight="1" x14ac:dyDescent="0.2">
      <c r="A870" s="1"/>
      <c r="B870" s="1"/>
      <c r="C870" s="1"/>
      <c r="D870" s="2"/>
    </row>
    <row r="871" spans="1:4" ht="14.25" customHeight="1" x14ac:dyDescent="0.2">
      <c r="A871" s="1"/>
      <c r="B871" s="1"/>
      <c r="C871" s="1"/>
      <c r="D871" s="2"/>
    </row>
    <row r="872" spans="1:4" ht="14.25" customHeight="1" x14ac:dyDescent="0.2">
      <c r="A872" s="1"/>
      <c r="B872" s="1"/>
      <c r="C872" s="1"/>
      <c r="D872" s="2"/>
    </row>
    <row r="873" spans="1:4" ht="14.25" customHeight="1" x14ac:dyDescent="0.2">
      <c r="A873" s="1"/>
      <c r="B873" s="1"/>
      <c r="C873" s="1"/>
      <c r="D873" s="2"/>
    </row>
    <row r="874" spans="1:4" ht="14.25" customHeight="1" x14ac:dyDescent="0.2">
      <c r="A874" s="1"/>
      <c r="B874" s="1"/>
      <c r="C874" s="1"/>
      <c r="D874" s="2"/>
    </row>
    <row r="875" spans="1:4" ht="14.25" customHeight="1" x14ac:dyDescent="0.2">
      <c r="A875" s="1"/>
      <c r="B875" s="1"/>
      <c r="C875" s="1"/>
      <c r="D875" s="2"/>
    </row>
    <row r="876" spans="1:4" ht="14.25" customHeight="1" x14ac:dyDescent="0.2">
      <c r="A876" s="1"/>
      <c r="B876" s="1"/>
      <c r="C876" s="1"/>
      <c r="D876" s="2"/>
    </row>
    <row r="877" spans="1:4" ht="14.25" customHeight="1" x14ac:dyDescent="0.2">
      <c r="A877" s="1"/>
      <c r="B877" s="1"/>
      <c r="C877" s="1"/>
      <c r="D877" s="2"/>
    </row>
    <row r="878" spans="1:4" ht="14.25" customHeight="1" x14ac:dyDescent="0.2">
      <c r="A878" s="1"/>
      <c r="B878" s="1"/>
      <c r="C878" s="1"/>
      <c r="D878" s="2"/>
    </row>
    <row r="879" spans="1:4" ht="14.25" customHeight="1" x14ac:dyDescent="0.2">
      <c r="A879" s="1"/>
      <c r="B879" s="1"/>
      <c r="C879" s="1"/>
      <c r="D879" s="2"/>
    </row>
    <row r="880" spans="1:4" ht="14.25" customHeight="1" x14ac:dyDescent="0.2">
      <c r="A880" s="1"/>
      <c r="B880" s="1"/>
      <c r="C880" s="1"/>
      <c r="D880" s="2"/>
    </row>
    <row r="881" spans="1:4" ht="14.25" customHeight="1" x14ac:dyDescent="0.2">
      <c r="A881" s="1"/>
      <c r="B881" s="1"/>
      <c r="C881" s="1"/>
      <c r="D881" s="2"/>
    </row>
    <row r="882" spans="1:4" ht="14.25" customHeight="1" x14ac:dyDescent="0.2">
      <c r="A882" s="1"/>
      <c r="B882" s="1"/>
      <c r="C882" s="1"/>
      <c r="D882" s="2"/>
    </row>
    <row r="883" spans="1:4" ht="14.25" customHeight="1" x14ac:dyDescent="0.2">
      <c r="A883" s="1"/>
      <c r="B883" s="1"/>
      <c r="C883" s="1"/>
      <c r="D883" s="2"/>
    </row>
    <row r="884" spans="1:4" ht="14.25" customHeight="1" x14ac:dyDescent="0.2">
      <c r="A884" s="1"/>
      <c r="B884" s="1"/>
      <c r="C884" s="1"/>
      <c r="D884" s="2"/>
    </row>
    <row r="885" spans="1:4" ht="14.25" customHeight="1" x14ac:dyDescent="0.2">
      <c r="A885" s="1"/>
      <c r="B885" s="1"/>
      <c r="C885" s="1"/>
      <c r="D885" s="2"/>
    </row>
    <row r="886" spans="1:4" ht="14.25" customHeight="1" x14ac:dyDescent="0.2">
      <c r="A886" s="1"/>
      <c r="B886" s="1"/>
      <c r="C886" s="1"/>
      <c r="D886" s="2"/>
    </row>
    <row r="887" spans="1:4" ht="14.25" customHeight="1" x14ac:dyDescent="0.2">
      <c r="A887" s="1"/>
      <c r="B887" s="1"/>
      <c r="C887" s="1"/>
      <c r="D887" s="2"/>
    </row>
    <row r="888" spans="1:4" ht="14.25" customHeight="1" x14ac:dyDescent="0.2">
      <c r="A888" s="1"/>
      <c r="B888" s="1"/>
      <c r="C888" s="1"/>
      <c r="D888" s="2"/>
    </row>
    <row r="889" spans="1:4" ht="14.25" customHeight="1" x14ac:dyDescent="0.2">
      <c r="A889" s="1"/>
      <c r="B889" s="1"/>
      <c r="C889" s="1"/>
      <c r="D889" s="2"/>
    </row>
    <row r="890" spans="1:4" ht="14.25" customHeight="1" x14ac:dyDescent="0.2">
      <c r="A890" s="1"/>
      <c r="B890" s="1"/>
      <c r="C890" s="1"/>
      <c r="D890" s="2"/>
    </row>
    <row r="891" spans="1:4" ht="14.25" customHeight="1" x14ac:dyDescent="0.2">
      <c r="A891" s="1"/>
      <c r="B891" s="1"/>
      <c r="C891" s="1"/>
      <c r="D891" s="2"/>
    </row>
    <row r="892" spans="1:4" ht="14.25" customHeight="1" x14ac:dyDescent="0.2">
      <c r="A892" s="1"/>
      <c r="B892" s="1"/>
      <c r="C892" s="1"/>
      <c r="D892" s="2"/>
    </row>
    <row r="893" spans="1:4" ht="14.25" customHeight="1" x14ac:dyDescent="0.2">
      <c r="A893" s="1"/>
      <c r="B893" s="1"/>
      <c r="C893" s="1"/>
      <c r="D893" s="2"/>
    </row>
    <row r="894" spans="1:4" ht="14.25" customHeight="1" x14ac:dyDescent="0.2">
      <c r="A894" s="1"/>
      <c r="B894" s="1"/>
      <c r="C894" s="1"/>
      <c r="D894" s="2"/>
    </row>
    <row r="895" spans="1:4" ht="14.25" customHeight="1" x14ac:dyDescent="0.2">
      <c r="A895" s="1"/>
      <c r="B895" s="1"/>
      <c r="C895" s="1"/>
      <c r="D895" s="2"/>
    </row>
    <row r="896" spans="1:4" ht="14.25" customHeight="1" x14ac:dyDescent="0.2">
      <c r="A896" s="1"/>
      <c r="B896" s="1"/>
      <c r="C896" s="1"/>
      <c r="D896" s="2"/>
    </row>
    <row r="897" spans="1:4" ht="14.25" customHeight="1" x14ac:dyDescent="0.2">
      <c r="A897" s="1"/>
      <c r="B897" s="1"/>
      <c r="C897" s="1"/>
      <c r="D897" s="2"/>
    </row>
    <row r="898" spans="1:4" ht="14.25" customHeight="1" x14ac:dyDescent="0.2">
      <c r="A898" s="1"/>
      <c r="B898" s="1"/>
      <c r="C898" s="1"/>
      <c r="D898" s="2"/>
    </row>
    <row r="899" spans="1:4" ht="14.25" customHeight="1" x14ac:dyDescent="0.2">
      <c r="A899" s="1"/>
      <c r="B899" s="1"/>
      <c r="C899" s="1"/>
      <c r="D899" s="2"/>
    </row>
    <row r="900" spans="1:4" ht="14.25" customHeight="1" x14ac:dyDescent="0.2">
      <c r="A900" s="1"/>
      <c r="B900" s="1"/>
      <c r="C900" s="1"/>
      <c r="D900" s="2"/>
    </row>
    <row r="901" spans="1:4" ht="14.25" customHeight="1" x14ac:dyDescent="0.2">
      <c r="A901" s="1"/>
      <c r="B901" s="1"/>
      <c r="C901" s="1"/>
      <c r="D901" s="2"/>
    </row>
    <row r="902" spans="1:4" ht="14.25" customHeight="1" x14ac:dyDescent="0.2">
      <c r="A902" s="1"/>
      <c r="B902" s="1"/>
      <c r="C902" s="1"/>
      <c r="D902" s="2"/>
    </row>
    <row r="903" spans="1:4" ht="14.25" customHeight="1" x14ac:dyDescent="0.2">
      <c r="A903" s="1"/>
      <c r="B903" s="1"/>
      <c r="C903" s="1"/>
      <c r="D903" s="2"/>
    </row>
    <row r="904" spans="1:4" ht="14.25" customHeight="1" x14ac:dyDescent="0.2">
      <c r="A904" s="1"/>
      <c r="B904" s="1"/>
      <c r="C904" s="1"/>
      <c r="D904" s="2"/>
    </row>
    <row r="905" spans="1:4" ht="14.25" customHeight="1" x14ac:dyDescent="0.2">
      <c r="A905" s="1"/>
      <c r="B905" s="1"/>
      <c r="C905" s="1"/>
      <c r="D905" s="2"/>
    </row>
    <row r="906" spans="1:4" ht="14.25" customHeight="1" x14ac:dyDescent="0.2">
      <c r="A906" s="1"/>
      <c r="B906" s="1"/>
      <c r="C906" s="1"/>
      <c r="D906" s="2"/>
    </row>
    <row r="907" spans="1:4" ht="14.25" customHeight="1" x14ac:dyDescent="0.2">
      <c r="A907" s="1"/>
      <c r="B907" s="1"/>
      <c r="C907" s="1"/>
      <c r="D907" s="2"/>
    </row>
    <row r="908" spans="1:4" ht="14.25" customHeight="1" x14ac:dyDescent="0.2">
      <c r="A908" s="1"/>
      <c r="B908" s="1"/>
      <c r="C908" s="1"/>
      <c r="D908" s="2"/>
    </row>
    <row r="909" spans="1:4" ht="14.25" customHeight="1" x14ac:dyDescent="0.2">
      <c r="A909" s="1"/>
      <c r="B909" s="1"/>
      <c r="C909" s="1"/>
      <c r="D909" s="2"/>
    </row>
    <row r="910" spans="1:4" ht="14.25" customHeight="1" x14ac:dyDescent="0.2">
      <c r="A910" s="1"/>
      <c r="B910" s="1"/>
      <c r="C910" s="1"/>
      <c r="D910" s="2"/>
    </row>
    <row r="911" spans="1:4" ht="14.25" customHeight="1" x14ac:dyDescent="0.2">
      <c r="A911" s="1"/>
      <c r="B911" s="1"/>
      <c r="C911" s="1"/>
      <c r="D911" s="2"/>
    </row>
    <row r="912" spans="1:4" ht="14.25" customHeight="1" x14ac:dyDescent="0.2">
      <c r="A912" s="1"/>
      <c r="B912" s="1"/>
      <c r="C912" s="1"/>
      <c r="D912" s="2"/>
    </row>
    <row r="913" spans="1:4" ht="14.25" customHeight="1" x14ac:dyDescent="0.2">
      <c r="A913" s="1"/>
      <c r="B913" s="1"/>
      <c r="C913" s="1"/>
      <c r="D913" s="2"/>
    </row>
    <row r="914" spans="1:4" ht="14.25" customHeight="1" x14ac:dyDescent="0.2">
      <c r="A914" s="1"/>
      <c r="B914" s="1"/>
      <c r="C914" s="1"/>
      <c r="D914" s="2"/>
    </row>
    <row r="915" spans="1:4" ht="14.25" customHeight="1" x14ac:dyDescent="0.2">
      <c r="A915" s="1"/>
      <c r="B915" s="1"/>
      <c r="C915" s="1"/>
      <c r="D915" s="2"/>
    </row>
    <row r="916" spans="1:4" ht="14.25" customHeight="1" x14ac:dyDescent="0.2">
      <c r="A916" s="1"/>
      <c r="B916" s="1"/>
      <c r="C916" s="1"/>
      <c r="D916" s="2"/>
    </row>
    <row r="917" spans="1:4" ht="14.25" customHeight="1" x14ac:dyDescent="0.2">
      <c r="A917" s="1"/>
      <c r="B917" s="1"/>
      <c r="C917" s="1"/>
      <c r="D917" s="2"/>
    </row>
    <row r="918" spans="1:4" ht="14.25" customHeight="1" x14ac:dyDescent="0.2">
      <c r="A918" s="1"/>
      <c r="B918" s="1"/>
      <c r="C918" s="1"/>
      <c r="D918" s="2"/>
    </row>
    <row r="919" spans="1:4" ht="14.25" customHeight="1" x14ac:dyDescent="0.2">
      <c r="A919" s="1"/>
      <c r="B919" s="1"/>
      <c r="C919" s="1"/>
      <c r="D919" s="2"/>
    </row>
    <row r="920" spans="1:4" ht="14.25" customHeight="1" x14ac:dyDescent="0.2">
      <c r="A920" s="1"/>
      <c r="B920" s="1"/>
      <c r="C920" s="1"/>
      <c r="D920" s="2"/>
    </row>
    <row r="921" spans="1:4" ht="14.25" customHeight="1" x14ac:dyDescent="0.2">
      <c r="A921" s="1"/>
      <c r="B921" s="1"/>
      <c r="C921" s="1"/>
      <c r="D921" s="2"/>
    </row>
    <row r="922" spans="1:4" ht="14.25" customHeight="1" x14ac:dyDescent="0.2">
      <c r="A922" s="1"/>
      <c r="B922" s="1"/>
      <c r="C922" s="1"/>
      <c r="D922" s="2"/>
    </row>
    <row r="923" spans="1:4" ht="14.25" customHeight="1" x14ac:dyDescent="0.2">
      <c r="A923" s="1"/>
      <c r="B923" s="1"/>
      <c r="C923" s="1"/>
      <c r="D923" s="2"/>
    </row>
    <row r="924" spans="1:4" ht="14.25" customHeight="1" x14ac:dyDescent="0.2">
      <c r="A924" s="1"/>
      <c r="B924" s="1"/>
      <c r="C924" s="1"/>
      <c r="D924" s="2"/>
    </row>
    <row r="925" spans="1:4" ht="14.25" customHeight="1" x14ac:dyDescent="0.2">
      <c r="A925" s="1"/>
      <c r="B925" s="1"/>
      <c r="C925" s="1"/>
      <c r="D925" s="2"/>
    </row>
    <row r="926" spans="1:4" ht="14.25" customHeight="1" x14ac:dyDescent="0.2">
      <c r="A926" s="1"/>
      <c r="B926" s="1"/>
      <c r="C926" s="1"/>
      <c r="D926" s="2"/>
    </row>
    <row r="927" spans="1:4" ht="14.25" customHeight="1" x14ac:dyDescent="0.2">
      <c r="A927" s="1"/>
      <c r="B927" s="1"/>
      <c r="C927" s="1"/>
      <c r="D927" s="2"/>
    </row>
    <row r="928" spans="1:4" ht="14.25" customHeight="1" x14ac:dyDescent="0.2">
      <c r="A928" s="1"/>
      <c r="B928" s="1"/>
      <c r="C928" s="1"/>
      <c r="D928" s="2"/>
    </row>
    <row r="929" spans="1:4" ht="14.25" customHeight="1" x14ac:dyDescent="0.2">
      <c r="A929" s="1"/>
      <c r="B929" s="1"/>
      <c r="C929" s="1"/>
      <c r="D929" s="2"/>
    </row>
    <row r="930" spans="1:4" ht="14.25" customHeight="1" x14ac:dyDescent="0.2">
      <c r="A930" s="1"/>
      <c r="B930" s="1"/>
      <c r="C930" s="1"/>
      <c r="D930" s="2"/>
    </row>
    <row r="931" spans="1:4" ht="14.25" customHeight="1" x14ac:dyDescent="0.2">
      <c r="A931" s="1"/>
      <c r="B931" s="1"/>
      <c r="C931" s="1"/>
      <c r="D931" s="2"/>
    </row>
    <row r="932" spans="1:4" ht="14.25" customHeight="1" x14ac:dyDescent="0.2">
      <c r="A932" s="1"/>
      <c r="B932" s="1"/>
      <c r="C932" s="1"/>
      <c r="D932" s="2"/>
    </row>
    <row r="933" spans="1:4" ht="14.25" customHeight="1" x14ac:dyDescent="0.2">
      <c r="A933" s="1"/>
      <c r="B933" s="1"/>
      <c r="C933" s="1"/>
      <c r="D933" s="2"/>
    </row>
    <row r="934" spans="1:4" ht="14.25" customHeight="1" x14ac:dyDescent="0.2">
      <c r="A934" s="1"/>
      <c r="B934" s="1"/>
      <c r="C934" s="1"/>
      <c r="D934" s="2"/>
    </row>
    <row r="935" spans="1:4" ht="14.25" customHeight="1" x14ac:dyDescent="0.2">
      <c r="A935" s="1"/>
      <c r="B935" s="1"/>
      <c r="C935" s="1"/>
      <c r="D935" s="2"/>
    </row>
    <row r="936" spans="1:4" ht="14.25" customHeight="1" x14ac:dyDescent="0.2">
      <c r="A936" s="1"/>
      <c r="B936" s="1"/>
      <c r="C936" s="1"/>
      <c r="D936" s="2"/>
    </row>
    <row r="937" spans="1:4" ht="14.25" customHeight="1" x14ac:dyDescent="0.2">
      <c r="A937" s="1"/>
      <c r="B937" s="1"/>
      <c r="C937" s="1"/>
      <c r="D937" s="2"/>
    </row>
    <row r="938" spans="1:4" ht="14.25" customHeight="1" x14ac:dyDescent="0.2">
      <c r="A938" s="1"/>
      <c r="B938" s="1"/>
      <c r="C938" s="1"/>
      <c r="D938" s="2"/>
    </row>
    <row r="939" spans="1:4" ht="14.25" customHeight="1" x14ac:dyDescent="0.2">
      <c r="A939" s="1"/>
      <c r="B939" s="1"/>
      <c r="C939" s="1"/>
      <c r="D939" s="2"/>
    </row>
    <row r="940" spans="1:4" ht="14.25" customHeight="1" x14ac:dyDescent="0.2">
      <c r="A940" s="1"/>
      <c r="B940" s="1"/>
      <c r="C940" s="1"/>
      <c r="D940" s="2"/>
    </row>
    <row r="941" spans="1:4" ht="14.25" customHeight="1" x14ac:dyDescent="0.2">
      <c r="A941" s="1"/>
      <c r="B941" s="1"/>
      <c r="C941" s="1"/>
      <c r="D941" s="2"/>
    </row>
    <row r="942" spans="1:4" ht="14.25" customHeight="1" x14ac:dyDescent="0.2">
      <c r="A942" s="1"/>
      <c r="B942" s="1"/>
      <c r="C942" s="1"/>
      <c r="D942" s="2"/>
    </row>
    <row r="943" spans="1:4" ht="14.25" customHeight="1" x14ac:dyDescent="0.2">
      <c r="A943" s="1"/>
      <c r="B943" s="1"/>
      <c r="C943" s="1"/>
      <c r="D943" s="2"/>
    </row>
    <row r="944" spans="1:4" ht="14.25" customHeight="1" x14ac:dyDescent="0.2">
      <c r="A944" s="1"/>
      <c r="B944" s="1"/>
      <c r="C944" s="1"/>
      <c r="D944" s="2"/>
    </row>
    <row r="945" spans="1:4" ht="14.25" customHeight="1" x14ac:dyDescent="0.2">
      <c r="A945" s="1"/>
      <c r="B945" s="1"/>
      <c r="C945" s="1"/>
      <c r="D945" s="2"/>
    </row>
    <row r="946" spans="1:4" ht="14.25" customHeight="1" x14ac:dyDescent="0.2">
      <c r="A946" s="1"/>
      <c r="B946" s="1"/>
      <c r="C946" s="1"/>
      <c r="D946" s="2"/>
    </row>
    <row r="947" spans="1:4" ht="14.25" customHeight="1" x14ac:dyDescent="0.2">
      <c r="A947" s="1"/>
      <c r="B947" s="1"/>
      <c r="C947" s="1"/>
      <c r="D947" s="2"/>
    </row>
    <row r="948" spans="1:4" ht="14.25" customHeight="1" x14ac:dyDescent="0.2">
      <c r="A948" s="1"/>
      <c r="B948" s="1"/>
      <c r="C948" s="1"/>
      <c r="D948" s="2"/>
    </row>
    <row r="949" spans="1:4" ht="14.25" customHeight="1" x14ac:dyDescent="0.2">
      <c r="A949" s="1"/>
      <c r="B949" s="1"/>
      <c r="C949" s="1"/>
      <c r="D949" s="2"/>
    </row>
    <row r="950" spans="1:4" ht="14.25" customHeight="1" x14ac:dyDescent="0.2">
      <c r="A950" s="1"/>
      <c r="B950" s="1"/>
      <c r="C950" s="1"/>
      <c r="D950" s="2"/>
    </row>
    <row r="951" spans="1:4" ht="14.25" customHeight="1" x14ac:dyDescent="0.2">
      <c r="A951" s="1"/>
      <c r="B951" s="1"/>
      <c r="C951" s="1"/>
      <c r="D951" s="2"/>
    </row>
    <row r="952" spans="1:4" ht="14.25" customHeight="1" x14ac:dyDescent="0.2">
      <c r="A952" s="1"/>
      <c r="B952" s="1"/>
      <c r="C952" s="1"/>
      <c r="D952" s="2"/>
    </row>
    <row r="953" spans="1:4" ht="14.25" customHeight="1" x14ac:dyDescent="0.2">
      <c r="A953" s="1"/>
      <c r="B953" s="1"/>
      <c r="C953" s="1"/>
      <c r="D953" s="2"/>
    </row>
    <row r="954" spans="1:4" ht="14.25" customHeight="1" x14ac:dyDescent="0.2">
      <c r="A954" s="1"/>
      <c r="B954" s="1"/>
      <c r="C954" s="1"/>
      <c r="D954" s="2"/>
    </row>
    <row r="955" spans="1:4" ht="14.25" customHeight="1" x14ac:dyDescent="0.2">
      <c r="A955" s="1"/>
      <c r="B955" s="1"/>
      <c r="C955" s="1"/>
      <c r="D955" s="2"/>
    </row>
    <row r="956" spans="1:4" ht="14.25" customHeight="1" x14ac:dyDescent="0.2">
      <c r="A956" s="1"/>
      <c r="B956" s="1"/>
      <c r="C956" s="1"/>
      <c r="D956" s="2"/>
    </row>
    <row r="957" spans="1:4" ht="14.25" customHeight="1" x14ac:dyDescent="0.2">
      <c r="A957" s="1"/>
      <c r="B957" s="1"/>
      <c r="C957" s="1"/>
      <c r="D957" s="2"/>
    </row>
    <row r="958" spans="1:4" ht="14.25" customHeight="1" x14ac:dyDescent="0.2">
      <c r="A958" s="1"/>
      <c r="B958" s="1"/>
      <c r="C958" s="1"/>
      <c r="D958" s="2"/>
    </row>
    <row r="959" spans="1:4" ht="14.25" customHeight="1" x14ac:dyDescent="0.2">
      <c r="A959" s="1"/>
      <c r="B959" s="1"/>
      <c r="C959" s="1"/>
      <c r="D959" s="2"/>
    </row>
    <row r="960" spans="1:4" ht="14.25" customHeight="1" x14ac:dyDescent="0.2">
      <c r="A960" s="1"/>
      <c r="B960" s="1"/>
      <c r="C960" s="1"/>
      <c r="D960" s="2"/>
    </row>
    <row r="961" spans="1:4" ht="14.25" customHeight="1" x14ac:dyDescent="0.2">
      <c r="A961" s="1"/>
      <c r="B961" s="1"/>
      <c r="C961" s="1"/>
      <c r="D961" s="2"/>
    </row>
    <row r="962" spans="1:4" ht="14.25" customHeight="1" x14ac:dyDescent="0.2">
      <c r="A962" s="1"/>
      <c r="B962" s="1"/>
      <c r="C962" s="1"/>
      <c r="D962" s="2"/>
    </row>
    <row r="963" spans="1:4" ht="14.25" customHeight="1" x14ac:dyDescent="0.2">
      <c r="A963" s="1"/>
      <c r="B963" s="1"/>
      <c r="C963" s="1"/>
      <c r="D963" s="2"/>
    </row>
    <row r="964" spans="1:4" ht="14.25" customHeight="1" x14ac:dyDescent="0.2">
      <c r="A964" s="1"/>
      <c r="B964" s="1"/>
      <c r="C964" s="1"/>
      <c r="D964" s="2"/>
    </row>
    <row r="965" spans="1:4" ht="14.25" customHeight="1" x14ac:dyDescent="0.2">
      <c r="A965" s="1"/>
      <c r="B965" s="1"/>
      <c r="C965" s="1"/>
      <c r="D965" s="2"/>
    </row>
    <row r="966" spans="1:4" ht="14.25" customHeight="1" x14ac:dyDescent="0.2">
      <c r="A966" s="1"/>
      <c r="B966" s="1"/>
      <c r="C966" s="1"/>
      <c r="D966" s="2"/>
    </row>
    <row r="967" spans="1:4" ht="14.25" customHeight="1" x14ac:dyDescent="0.2">
      <c r="A967" s="1"/>
      <c r="B967" s="1"/>
      <c r="C967" s="1"/>
      <c r="D967" s="2"/>
    </row>
    <row r="968" spans="1:4" ht="14.25" customHeight="1" x14ac:dyDescent="0.2">
      <c r="A968" s="1"/>
      <c r="B968" s="1"/>
      <c r="C968" s="1"/>
      <c r="D968" s="2"/>
    </row>
    <row r="969" spans="1:4" ht="14.25" customHeight="1" x14ac:dyDescent="0.2">
      <c r="A969" s="1"/>
      <c r="B969" s="1"/>
      <c r="C969" s="1"/>
      <c r="D969" s="2"/>
    </row>
    <row r="970" spans="1:4" ht="14.25" customHeight="1" x14ac:dyDescent="0.2">
      <c r="A970" s="1"/>
      <c r="B970" s="1"/>
      <c r="C970" s="1"/>
      <c r="D970" s="2"/>
    </row>
    <row r="971" spans="1:4" ht="14.25" customHeight="1" x14ac:dyDescent="0.2">
      <c r="A971" s="1"/>
      <c r="B971" s="1"/>
      <c r="C971" s="1"/>
      <c r="D971" s="2"/>
    </row>
    <row r="972" spans="1:4" ht="14.25" customHeight="1" x14ac:dyDescent="0.2">
      <c r="A972" s="1"/>
      <c r="B972" s="1"/>
      <c r="C972" s="1"/>
      <c r="D972" s="2"/>
    </row>
    <row r="973" spans="1:4" ht="14.25" customHeight="1" x14ac:dyDescent="0.2">
      <c r="A973" s="1"/>
      <c r="B973" s="1"/>
      <c r="C973" s="1"/>
      <c r="D973" s="2"/>
    </row>
    <row r="974" spans="1:4" ht="14.25" customHeight="1" x14ac:dyDescent="0.2">
      <c r="A974" s="1"/>
      <c r="B974" s="1"/>
      <c r="C974" s="1"/>
      <c r="D974" s="2"/>
    </row>
    <row r="975" spans="1:4" ht="14.25" customHeight="1" x14ac:dyDescent="0.2">
      <c r="A975" s="1"/>
      <c r="B975" s="1"/>
      <c r="C975" s="1"/>
      <c r="D975" s="2"/>
    </row>
    <row r="976" spans="1:4" ht="14.25" customHeight="1" x14ac:dyDescent="0.2">
      <c r="A976" s="1"/>
      <c r="B976" s="1"/>
      <c r="C976" s="1"/>
      <c r="D976" s="2"/>
    </row>
    <row r="977" spans="1:4" ht="14.25" customHeight="1" x14ac:dyDescent="0.2">
      <c r="A977" s="1"/>
      <c r="B977" s="1"/>
      <c r="C977" s="1"/>
      <c r="D977" s="2"/>
    </row>
    <row r="978" spans="1:4" ht="14.25" customHeight="1" x14ac:dyDescent="0.2">
      <c r="A978" s="1"/>
      <c r="B978" s="1"/>
      <c r="C978" s="1"/>
      <c r="D978" s="2"/>
    </row>
    <row r="979" spans="1:4" ht="14.25" customHeight="1" x14ac:dyDescent="0.2">
      <c r="A979" s="1"/>
      <c r="B979" s="1"/>
      <c r="C979" s="1"/>
      <c r="D979" s="2"/>
    </row>
    <row r="980" spans="1:4" ht="14.25" customHeight="1" x14ac:dyDescent="0.2">
      <c r="A980" s="1"/>
      <c r="B980" s="1"/>
      <c r="C980" s="1"/>
      <c r="D980" s="2"/>
    </row>
    <row r="981" spans="1:4" ht="14.25" customHeight="1" x14ac:dyDescent="0.2">
      <c r="A981" s="1"/>
      <c r="B981" s="1"/>
      <c r="C981" s="1"/>
      <c r="D981" s="2"/>
    </row>
    <row r="982" spans="1:4" ht="14.25" customHeight="1" x14ac:dyDescent="0.2">
      <c r="A982" s="1"/>
      <c r="B982" s="1"/>
      <c r="C982" s="1"/>
      <c r="D982" s="2"/>
    </row>
    <row r="983" spans="1:4" ht="14.25" customHeight="1" x14ac:dyDescent="0.2">
      <c r="A983" s="1"/>
      <c r="B983" s="1"/>
      <c r="C983" s="1"/>
      <c r="D983" s="2"/>
    </row>
    <row r="984" spans="1:4" ht="14.25" customHeight="1" x14ac:dyDescent="0.2">
      <c r="A984" s="1"/>
      <c r="B984" s="1"/>
      <c r="C984" s="1"/>
      <c r="D984" s="2"/>
    </row>
    <row r="985" spans="1:4" ht="14.25" customHeight="1" x14ac:dyDescent="0.2">
      <c r="A985" s="1"/>
      <c r="B985" s="1"/>
      <c r="C985" s="1"/>
      <c r="D985" s="2"/>
    </row>
    <row r="986" spans="1:4" ht="14.25" customHeight="1" x14ac:dyDescent="0.2">
      <c r="A986" s="1"/>
      <c r="B986" s="1"/>
      <c r="C986" s="1"/>
      <c r="D986" s="2"/>
    </row>
    <row r="987" spans="1:4" ht="14.25" customHeight="1" x14ac:dyDescent="0.2">
      <c r="A987" s="1"/>
      <c r="B987" s="1"/>
      <c r="C987" s="1"/>
      <c r="D987" s="2"/>
    </row>
    <row r="988" spans="1:4" ht="14.25" customHeight="1" x14ac:dyDescent="0.2">
      <c r="A988" s="1"/>
      <c r="B988" s="1"/>
      <c r="C988" s="1"/>
      <c r="D988" s="2"/>
    </row>
    <row r="989" spans="1:4" ht="14.25" customHeight="1" x14ac:dyDescent="0.2">
      <c r="A989" s="1"/>
      <c r="B989" s="1"/>
      <c r="C989" s="1"/>
      <c r="D989" s="2"/>
    </row>
    <row r="990" spans="1:4" ht="14.25" customHeight="1" x14ac:dyDescent="0.2">
      <c r="A990" s="1"/>
      <c r="B990" s="1"/>
      <c r="C990" s="1"/>
      <c r="D990" s="2"/>
    </row>
    <row r="991" spans="1:4" ht="14.25" customHeight="1" x14ac:dyDescent="0.2">
      <c r="A991" s="1"/>
      <c r="B991" s="1"/>
      <c r="C991" s="1"/>
      <c r="D991" s="2"/>
    </row>
    <row r="992" spans="1:4" ht="14.25" customHeight="1" x14ac:dyDescent="0.2">
      <c r="A992" s="1"/>
      <c r="B992" s="1"/>
      <c r="C992" s="1"/>
      <c r="D992" s="2"/>
    </row>
    <row r="993" spans="1:4" ht="14.25" customHeight="1" x14ac:dyDescent="0.2">
      <c r="A993" s="1"/>
      <c r="B993" s="1"/>
      <c r="C993" s="1"/>
      <c r="D993" s="2"/>
    </row>
  </sheetData>
  <mergeCells count="2">
    <mergeCell ref="A1:T1"/>
    <mergeCell ref="A4:T4"/>
  </mergeCells>
  <pageMargins left="0.7" right="0.7" top="0.75" bottom="0.75" header="0" footer="0"/>
  <pageSetup paperSize="9" scale="96" orientation="landscape" r:id="rId1"/>
  <headerFooter>
    <oddHeader>&amp;CMahatma Gandhi Vidyamandir's 
ARTS, SCIENCE AND COMMERCE COLLEGE MANMAD 
Tal- Nandgaon, Dist- Nashik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80"/>
  <sheetViews>
    <sheetView view="pageLayout" topLeftCell="A7" zoomScale="77" zoomScaleNormal="100" zoomScalePageLayoutView="77" workbookViewId="0">
      <selection activeCell="F10" sqref="F10"/>
    </sheetView>
  </sheetViews>
  <sheetFormatPr defaultColWidth="14.390625" defaultRowHeight="15" customHeight="1" x14ac:dyDescent="0.2"/>
  <cols>
    <col min="1" max="1" width="5.24609375" customWidth="1"/>
    <col min="2" max="2" width="7.80078125" customWidth="1"/>
    <col min="3" max="3" width="7.12890625" customWidth="1"/>
    <col min="4" max="4" width="6.859375" customWidth="1"/>
    <col min="5" max="5" width="9.14453125" customWidth="1"/>
    <col min="6" max="6" width="56.90234375" customWidth="1"/>
    <col min="7" max="7" width="12.9140625" customWidth="1"/>
    <col min="8" max="9" width="11.02734375" customWidth="1"/>
    <col min="10" max="10" width="12.375" customWidth="1"/>
    <col min="11" max="26" width="8.7421875" customWidth="1"/>
  </cols>
  <sheetData>
    <row r="1" spans="1:10" ht="15" customHeight="1" x14ac:dyDescent="0.2">
      <c r="A1" s="593" t="s">
        <v>547</v>
      </c>
      <c r="B1" s="594"/>
      <c r="C1" s="594"/>
      <c r="D1" s="594"/>
      <c r="E1" s="594"/>
      <c r="F1" s="594"/>
      <c r="G1" s="594"/>
      <c r="H1" s="594"/>
      <c r="I1" s="594"/>
      <c r="J1" s="594"/>
    </row>
    <row r="2" spans="1:10" ht="15" customHeight="1" x14ac:dyDescent="0.2">
      <c r="A2" s="448" t="str">
        <f>Index!A2</f>
        <v>Name of Program : Bachalore of Arts (B.A.)</v>
      </c>
      <c r="B2" s="464"/>
      <c r="C2" s="464"/>
      <c r="D2" s="464"/>
      <c r="E2" s="464"/>
      <c r="F2" s="464"/>
      <c r="G2" s="464"/>
      <c r="H2" s="464"/>
      <c r="I2" s="464"/>
      <c r="J2" s="464"/>
    </row>
    <row r="3" spans="1:10" ht="15" customHeight="1" x14ac:dyDescent="0.2">
      <c r="A3" s="465" t="str">
        <f>Index!A3</f>
        <v>Class : T.Y.B.A.[Sem- 5]  Academic Year : 2021-22 (Term- 1) Sub : Marathi [S-3] DSC 1C</v>
      </c>
      <c r="B3" s="464"/>
      <c r="C3" s="464"/>
      <c r="D3" s="464"/>
      <c r="E3" s="464"/>
      <c r="F3" s="464"/>
      <c r="G3" s="464"/>
      <c r="H3" s="464"/>
      <c r="I3" s="464"/>
      <c r="J3" s="464"/>
    </row>
    <row r="4" spans="1:10" ht="14.25" customHeight="1" x14ac:dyDescent="0.2">
      <c r="A4" s="137" t="s">
        <v>35</v>
      </c>
    </row>
    <row r="5" spans="1:10" ht="14.25" customHeight="1" x14ac:dyDescent="0.2">
      <c r="A5" s="466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5" s="467"/>
      <c r="C5" s="467"/>
      <c r="D5" s="467"/>
      <c r="E5" s="467"/>
      <c r="F5" s="467"/>
      <c r="G5" s="467"/>
      <c r="H5" s="467"/>
      <c r="I5" s="467"/>
      <c r="J5" s="467"/>
    </row>
    <row r="6" spans="1:10" ht="14.25" customHeight="1" x14ac:dyDescent="0.2">
      <c r="A6" s="468" t="str">
        <f>Index!A5</f>
        <v>Name of Course Teacher : Dr. Pramod Gangadhar Ambekar</v>
      </c>
      <c r="B6" s="469"/>
      <c r="C6" s="469"/>
      <c r="D6" s="469"/>
      <c r="E6" s="469"/>
      <c r="F6" s="451"/>
      <c r="G6" s="451"/>
      <c r="H6" s="451"/>
      <c r="I6" s="451"/>
      <c r="J6" s="451"/>
    </row>
    <row r="7" spans="1:10" x14ac:dyDescent="0.2">
      <c r="A7" s="595" t="s">
        <v>0</v>
      </c>
      <c r="B7" s="595" t="s">
        <v>36</v>
      </c>
      <c r="C7" s="595" t="s">
        <v>37</v>
      </c>
      <c r="D7" s="595" t="s">
        <v>38</v>
      </c>
      <c r="E7" s="595" t="s">
        <v>39</v>
      </c>
      <c r="F7" s="595" t="s">
        <v>40</v>
      </c>
      <c r="G7" s="597" t="s">
        <v>41</v>
      </c>
      <c r="H7" s="581"/>
      <c r="I7" s="581"/>
      <c r="J7" s="582"/>
    </row>
    <row r="8" spans="1:10" ht="54.75" x14ac:dyDescent="0.2">
      <c r="A8" s="596"/>
      <c r="B8" s="596"/>
      <c r="C8" s="596"/>
      <c r="D8" s="596"/>
      <c r="E8" s="596"/>
      <c r="F8" s="596"/>
      <c r="G8" s="12" t="s">
        <v>42</v>
      </c>
      <c r="H8" s="12" t="s">
        <v>43</v>
      </c>
      <c r="I8" s="12" t="s">
        <v>44</v>
      </c>
      <c r="J8" s="12" t="s">
        <v>45</v>
      </c>
    </row>
    <row r="9" spans="1:10" ht="18" x14ac:dyDescent="0.4">
      <c r="A9" s="16">
        <v>1</v>
      </c>
      <c r="B9" s="16" t="s">
        <v>614</v>
      </c>
      <c r="C9" s="16" t="s">
        <v>615</v>
      </c>
      <c r="D9" s="16">
        <v>35021</v>
      </c>
      <c r="E9" s="169" t="s">
        <v>616</v>
      </c>
      <c r="F9" s="430" t="s">
        <v>385</v>
      </c>
      <c r="G9" s="406"/>
      <c r="H9" s="406"/>
      <c r="I9" s="406" t="s">
        <v>98</v>
      </c>
      <c r="J9" s="406"/>
    </row>
    <row r="10" spans="1:10" ht="18.75" x14ac:dyDescent="0.4">
      <c r="A10" s="13"/>
      <c r="B10" s="13"/>
      <c r="C10" s="13"/>
      <c r="D10" s="13"/>
      <c r="E10" s="14"/>
      <c r="F10" s="432" t="str">
        <f>'1.Syllabus'!A7</f>
        <v>घटक-१ : वाङ्मयेतिहास संकल्पना आणि मराठी भाषा, वाङ्मयाचा उगम</v>
      </c>
      <c r="G10" s="406"/>
      <c r="H10" s="407"/>
      <c r="I10" s="406" t="s">
        <v>98</v>
      </c>
      <c r="J10" s="407"/>
    </row>
    <row r="11" spans="1:10" ht="18.75" x14ac:dyDescent="0.4">
      <c r="A11" s="13"/>
      <c r="B11" s="13"/>
      <c r="C11" s="13"/>
      <c r="D11" s="13"/>
      <c r="E11" s="14"/>
      <c r="F11" s="432" t="str">
        <f>'1.Syllabus'!A8</f>
        <v>घटक-१ : १) वाङ्मयेतिहास : संकल्पना आणि स्वरूप</v>
      </c>
      <c r="G11" s="406"/>
      <c r="H11" s="407"/>
      <c r="I11" s="406" t="s">
        <v>98</v>
      </c>
      <c r="J11" s="408"/>
    </row>
    <row r="12" spans="1:10" ht="33" x14ac:dyDescent="0.4">
      <c r="A12" s="13"/>
      <c r="B12" s="13"/>
      <c r="C12" s="13"/>
      <c r="D12" s="13"/>
      <c r="E12" s="14"/>
      <c r="F12" s="432" t="str">
        <f>'1.Syllabus'!A9</f>
        <v>घटक-१ : २) मराठी वाङ्मयेतिहासाचे कालखंड : स्वरूपचर्चा, मराठी भाषा व वाङ्मयाचा उगम (कोरीव लेख आणि ग्रंथ या साधनांच्या आधारे)</v>
      </c>
      <c r="G12" s="408"/>
      <c r="H12" s="408"/>
      <c r="I12" s="406" t="s">
        <v>98</v>
      </c>
      <c r="J12" s="408"/>
    </row>
    <row r="13" spans="1:10" ht="18.75" x14ac:dyDescent="0.4">
      <c r="A13" s="13"/>
      <c r="B13" s="13"/>
      <c r="C13" s="13"/>
      <c r="D13" s="13"/>
      <c r="E13" s="14"/>
      <c r="F13" s="432" t="str">
        <f>'1.Syllabus'!A10</f>
        <v>घटक-१ : यादव काळ आणि बहामनी काळातील वाङ्मयनिर्मिती</v>
      </c>
      <c r="G13" s="408"/>
      <c r="H13" s="408"/>
      <c r="I13" s="406" t="s">
        <v>98</v>
      </c>
      <c r="J13" s="408"/>
    </row>
    <row r="14" spans="1:10" ht="18.75" x14ac:dyDescent="0.4">
      <c r="A14" s="13"/>
      <c r="B14" s="13"/>
      <c r="C14" s="13"/>
      <c r="D14" s="13"/>
      <c r="E14" s="14"/>
      <c r="F14" s="432" t="str">
        <f>'1.Syllabus'!A11</f>
        <v>घटक-१ : १) या कालखंडांची सामाजिक आणि सांस्कृतिक पार्श्वभूमी</v>
      </c>
      <c r="G14" s="406"/>
      <c r="H14" s="407"/>
      <c r="I14" s="406" t="s">
        <v>98</v>
      </c>
      <c r="J14" s="408"/>
    </row>
    <row r="15" spans="1:10" ht="18.75" x14ac:dyDescent="0.4">
      <c r="A15" s="13"/>
      <c r="B15" s="13"/>
      <c r="C15" s="13"/>
      <c r="D15" s="13"/>
      <c r="E15" s="14"/>
      <c r="F15" s="432" t="str">
        <f>'1.Syllabus'!A12</f>
        <v>घटक-१ : २) महानुभाव वाङ्मय : प्रेरणा, प्रवृत्ती व स्वरूप</v>
      </c>
      <c r="G15" s="406"/>
      <c r="H15" s="407"/>
      <c r="I15" s="406" t="s">
        <v>98</v>
      </c>
      <c r="J15" s="408"/>
    </row>
    <row r="16" spans="1:10" ht="18.75" x14ac:dyDescent="0.4">
      <c r="A16" s="13"/>
      <c r="B16" s="13"/>
      <c r="C16" s="13"/>
      <c r="D16" s="13"/>
      <c r="E16" s="14"/>
      <c r="F16" s="432" t="str">
        <f>'1.Syllabus'!A13</f>
        <v>घटक-२ : ३) महानुभाव वाङ्मय : गद्य ग्रंथ - लीळाचरित्र, स्मृतिस्थळ, दृष्टान्तपाठ</v>
      </c>
      <c r="G16" s="406"/>
      <c r="H16" s="407"/>
      <c r="I16" s="406" t="s">
        <v>98</v>
      </c>
      <c r="J16" s="408"/>
    </row>
    <row r="17" spans="1:10" ht="18.75" x14ac:dyDescent="0.4">
      <c r="A17" s="13"/>
      <c r="B17" s="13"/>
      <c r="C17" s="13"/>
      <c r="D17" s="13"/>
      <c r="E17" s="14"/>
      <c r="F17" s="432" t="str">
        <f>'1.Syllabus'!A14</f>
        <v xml:space="preserve">घटक-२ : ३) महानुभाव वाङ्मय : पद्य ग्रंथ - महदंबेचे धवळे, साती ग्रंथ </v>
      </c>
      <c r="G17" s="409"/>
      <c r="H17" s="410"/>
      <c r="I17" s="406" t="s">
        <v>98</v>
      </c>
      <c r="J17" s="411"/>
    </row>
    <row r="18" spans="1:10" ht="33" x14ac:dyDescent="0.4">
      <c r="A18" s="13"/>
      <c r="B18" s="13"/>
      <c r="C18" s="13"/>
      <c r="D18" s="13"/>
      <c r="E18" s="14"/>
      <c r="F18" s="432" t="str">
        <f>'1.Syllabus'!A15</f>
        <v>घटक-२ : ४) वारकरी वाङ्मय : प्रेरणा, प्रवृत्ती व स्वरूप (संत ज्ञानेश्वर, संत नामदेव, संतमेळा, एकनाथ, शेख महंमद)</v>
      </c>
      <c r="G18" s="193"/>
      <c r="H18" s="193"/>
      <c r="I18" s="406" t="s">
        <v>98</v>
      </c>
      <c r="J18" s="193"/>
    </row>
    <row r="19" spans="1:10" ht="33" x14ac:dyDescent="0.4">
      <c r="A19" s="13"/>
      <c r="B19" s="13"/>
      <c r="C19" s="13"/>
      <c r="D19" s="13"/>
      <c r="E19" s="14"/>
      <c r="F19" s="432" t="str">
        <f>'1.Syllabus'!A16</f>
        <v>घटक-३ : १) मुकुंदराज, नृसिंहसरस्वती, दासोपंत, फादर स्टीफन्स, ब्रह्मगुणदास : वाङ्मयनिर्मितीचे स्वरूप</v>
      </c>
      <c r="G19" s="193"/>
      <c r="H19" s="193"/>
      <c r="I19" s="406" t="s">
        <v>98</v>
      </c>
      <c r="J19" s="193"/>
    </row>
    <row r="20" spans="1:10" ht="18.75" x14ac:dyDescent="0.4">
      <c r="A20" s="13"/>
      <c r="B20" s="13"/>
      <c r="C20" s="13"/>
      <c r="D20" s="13"/>
      <c r="E20" s="14"/>
      <c r="F20" s="432" t="str">
        <f>'1.Syllabus'!A17</f>
        <v>घटक-४ : संशोधनपर प्रकल्प/क्षेत्र कार्य (घटक- १, २ आणि ३)</v>
      </c>
      <c r="G20" s="193"/>
      <c r="H20" s="193"/>
      <c r="I20" s="406" t="s">
        <v>98</v>
      </c>
      <c r="J20" s="193"/>
    </row>
    <row r="21" spans="1:10" ht="14.25" customHeight="1" x14ac:dyDescent="0.2">
      <c r="A21" s="1"/>
      <c r="B21" s="1"/>
      <c r="C21" s="1"/>
      <c r="D21" s="1"/>
      <c r="E21" s="1"/>
    </row>
    <row r="22" spans="1:10" ht="14.25" customHeight="1" x14ac:dyDescent="0.2">
      <c r="A22" s="1"/>
      <c r="B22" s="1"/>
      <c r="C22" s="1"/>
      <c r="D22" s="1"/>
      <c r="E22" s="1"/>
    </row>
    <row r="23" spans="1:10" ht="14.25" customHeight="1" x14ac:dyDescent="0.2">
      <c r="A23" s="1"/>
      <c r="B23" s="1"/>
      <c r="C23" s="1"/>
      <c r="D23" s="1"/>
      <c r="E23" s="1"/>
    </row>
    <row r="24" spans="1:10" ht="14.25" customHeight="1" x14ac:dyDescent="0.2">
      <c r="A24" s="1"/>
      <c r="B24" s="1"/>
      <c r="C24" s="1"/>
      <c r="D24" s="1"/>
      <c r="E24" s="1"/>
    </row>
    <row r="25" spans="1:10" ht="14.25" customHeight="1" x14ac:dyDescent="0.2">
      <c r="A25" s="1"/>
      <c r="B25" s="1"/>
      <c r="C25" s="1"/>
      <c r="D25" s="1"/>
      <c r="E25" s="1"/>
    </row>
    <row r="26" spans="1:10" ht="14.25" customHeight="1" x14ac:dyDescent="0.2">
      <c r="A26" s="1"/>
      <c r="B26" s="1"/>
      <c r="C26" s="1"/>
      <c r="D26" s="1"/>
      <c r="E26" s="1"/>
    </row>
    <row r="27" spans="1:10" ht="14.25" customHeight="1" x14ac:dyDescent="0.2">
      <c r="A27" s="1"/>
      <c r="B27" s="1"/>
      <c r="C27" s="1"/>
      <c r="D27" s="1"/>
      <c r="E27" s="1"/>
    </row>
    <row r="28" spans="1:10" ht="14.25" customHeight="1" x14ac:dyDescent="0.2">
      <c r="A28" s="1"/>
      <c r="B28" s="1"/>
      <c r="C28" s="1"/>
      <c r="D28" s="1"/>
      <c r="E28" s="1"/>
    </row>
    <row r="29" spans="1:10" ht="14.25" customHeight="1" x14ac:dyDescent="0.2">
      <c r="A29" s="1"/>
      <c r="B29" s="1"/>
      <c r="C29" s="1"/>
      <c r="D29" s="1"/>
      <c r="E29" s="1"/>
    </row>
    <row r="30" spans="1:10" ht="14.25" customHeight="1" x14ac:dyDescent="0.2">
      <c r="A30" s="1"/>
      <c r="B30" s="1"/>
      <c r="C30" s="1"/>
      <c r="D30" s="1"/>
      <c r="E30" s="1"/>
    </row>
    <row r="31" spans="1:10" ht="14.25" customHeight="1" x14ac:dyDescent="0.2">
      <c r="A31" s="1"/>
      <c r="B31" s="1"/>
      <c r="C31" s="1"/>
      <c r="D31" s="1"/>
      <c r="E31" s="1"/>
    </row>
    <row r="32" spans="1:10" ht="14.25" customHeight="1" x14ac:dyDescent="0.2">
      <c r="A32" s="1"/>
      <c r="B32" s="1"/>
      <c r="C32" s="1"/>
      <c r="D32" s="1"/>
      <c r="E32" s="1"/>
    </row>
    <row r="33" spans="1:5" ht="14.25" customHeight="1" x14ac:dyDescent="0.2">
      <c r="A33" s="1"/>
      <c r="B33" s="1"/>
      <c r="C33" s="1"/>
      <c r="D33" s="1"/>
      <c r="E33" s="1"/>
    </row>
    <row r="34" spans="1:5" ht="14.25" customHeight="1" x14ac:dyDescent="0.2">
      <c r="A34" s="1"/>
      <c r="B34" s="1"/>
      <c r="C34" s="1"/>
      <c r="D34" s="1"/>
      <c r="E34" s="1"/>
    </row>
    <row r="35" spans="1:5" ht="14.25" customHeight="1" x14ac:dyDescent="0.2">
      <c r="A35" s="1"/>
      <c r="B35" s="1"/>
      <c r="C35" s="1"/>
      <c r="D35" s="1"/>
      <c r="E35" s="1"/>
    </row>
    <row r="36" spans="1:5" ht="14.25" customHeight="1" x14ac:dyDescent="0.2">
      <c r="A36" s="1"/>
      <c r="B36" s="1"/>
      <c r="C36" s="1"/>
      <c r="D36" s="1"/>
      <c r="E36" s="1"/>
    </row>
    <row r="37" spans="1:5" ht="14.25" customHeight="1" x14ac:dyDescent="0.2">
      <c r="A37" s="1"/>
      <c r="B37" s="1"/>
      <c r="C37" s="1"/>
      <c r="D37" s="1"/>
      <c r="E37" s="1"/>
    </row>
    <row r="38" spans="1:5" ht="14.25" customHeight="1" x14ac:dyDescent="0.2">
      <c r="A38" s="1"/>
      <c r="B38" s="1"/>
      <c r="C38" s="1"/>
      <c r="D38" s="1"/>
      <c r="E38" s="1"/>
    </row>
    <row r="39" spans="1:5" ht="14.25" customHeight="1" x14ac:dyDescent="0.2">
      <c r="A39" s="1"/>
      <c r="B39" s="1"/>
      <c r="C39" s="1"/>
      <c r="D39" s="1"/>
      <c r="E39" s="1"/>
    </row>
    <row r="40" spans="1:5" ht="14.25" customHeight="1" x14ac:dyDescent="0.2">
      <c r="A40" s="1"/>
      <c r="B40" s="1"/>
      <c r="C40" s="1"/>
      <c r="D40" s="1"/>
      <c r="E40" s="1"/>
    </row>
    <row r="41" spans="1:5" ht="14.25" customHeight="1" x14ac:dyDescent="0.2">
      <c r="A41" s="1"/>
      <c r="B41" s="1"/>
      <c r="C41" s="1"/>
      <c r="D41" s="1"/>
      <c r="E41" s="1"/>
    </row>
    <row r="42" spans="1:5" ht="14.25" customHeight="1" x14ac:dyDescent="0.2">
      <c r="A42" s="1"/>
      <c r="B42" s="1"/>
      <c r="C42" s="1"/>
      <c r="D42" s="1"/>
      <c r="E42" s="1"/>
    </row>
    <row r="43" spans="1:5" ht="14.25" customHeight="1" x14ac:dyDescent="0.2">
      <c r="A43" s="1"/>
      <c r="B43" s="1"/>
      <c r="C43" s="1"/>
      <c r="D43" s="1"/>
      <c r="E43" s="1"/>
    </row>
    <row r="44" spans="1:5" ht="14.25" customHeight="1" x14ac:dyDescent="0.2">
      <c r="A44" s="1"/>
      <c r="B44" s="1"/>
      <c r="C44" s="1"/>
      <c r="D44" s="1"/>
      <c r="E44" s="1"/>
    </row>
    <row r="45" spans="1:5" ht="14.25" customHeight="1" x14ac:dyDescent="0.2">
      <c r="A45" s="1"/>
      <c r="B45" s="1"/>
      <c r="C45" s="1"/>
      <c r="D45" s="1"/>
      <c r="E45" s="1"/>
    </row>
    <row r="46" spans="1:5" ht="14.25" customHeight="1" x14ac:dyDescent="0.2">
      <c r="A46" s="1"/>
      <c r="B46" s="1"/>
      <c r="C46" s="1"/>
      <c r="D46" s="1"/>
      <c r="E46" s="1"/>
    </row>
    <row r="47" spans="1:5" ht="14.25" customHeight="1" x14ac:dyDescent="0.2">
      <c r="A47" s="1"/>
      <c r="B47" s="1"/>
      <c r="C47" s="1"/>
      <c r="D47" s="1"/>
      <c r="E47" s="1"/>
    </row>
    <row r="48" spans="1:5" ht="14.25" customHeight="1" x14ac:dyDescent="0.2">
      <c r="A48" s="1"/>
      <c r="B48" s="1"/>
      <c r="C48" s="1"/>
      <c r="D48" s="1"/>
      <c r="E48" s="1"/>
    </row>
    <row r="49" spans="1:5" ht="14.25" customHeight="1" x14ac:dyDescent="0.2">
      <c r="A49" s="1"/>
      <c r="B49" s="1"/>
      <c r="C49" s="1"/>
      <c r="D49" s="1"/>
      <c r="E49" s="1"/>
    </row>
    <row r="50" spans="1:5" ht="14.25" customHeight="1" x14ac:dyDescent="0.2">
      <c r="A50" s="1"/>
      <c r="B50" s="1"/>
      <c r="C50" s="1"/>
      <c r="D50" s="1"/>
      <c r="E50" s="1"/>
    </row>
    <row r="51" spans="1:5" ht="14.25" customHeight="1" x14ac:dyDescent="0.2">
      <c r="A51" s="1"/>
      <c r="B51" s="1"/>
      <c r="C51" s="1"/>
      <c r="D51" s="1"/>
      <c r="E51" s="1"/>
    </row>
    <row r="52" spans="1:5" ht="14.25" customHeight="1" x14ac:dyDescent="0.2">
      <c r="A52" s="1"/>
      <c r="B52" s="1"/>
      <c r="C52" s="1"/>
      <c r="D52" s="1"/>
      <c r="E52" s="1"/>
    </row>
    <row r="53" spans="1:5" ht="14.25" customHeight="1" x14ac:dyDescent="0.2">
      <c r="A53" s="1"/>
      <c r="B53" s="1"/>
      <c r="C53" s="1"/>
      <c r="D53" s="1"/>
      <c r="E53" s="1"/>
    </row>
    <row r="54" spans="1:5" ht="14.25" customHeight="1" x14ac:dyDescent="0.2">
      <c r="A54" s="1"/>
      <c r="B54" s="1"/>
      <c r="C54" s="1"/>
      <c r="D54" s="1"/>
      <c r="E54" s="1"/>
    </row>
    <row r="55" spans="1:5" ht="14.25" customHeight="1" x14ac:dyDescent="0.2">
      <c r="A55" s="1"/>
      <c r="B55" s="1"/>
      <c r="C55" s="1"/>
      <c r="D55" s="1"/>
      <c r="E55" s="1"/>
    </row>
    <row r="56" spans="1:5" ht="14.25" customHeight="1" x14ac:dyDescent="0.2">
      <c r="A56" s="1"/>
      <c r="B56" s="1"/>
      <c r="C56" s="1"/>
      <c r="D56" s="1"/>
      <c r="E56" s="1"/>
    </row>
    <row r="57" spans="1:5" ht="14.25" customHeight="1" x14ac:dyDescent="0.2">
      <c r="A57" s="1"/>
      <c r="B57" s="1"/>
      <c r="C57" s="1"/>
      <c r="D57" s="1"/>
      <c r="E57" s="1"/>
    </row>
    <row r="58" spans="1:5" ht="14.25" customHeight="1" x14ac:dyDescent="0.2">
      <c r="A58" s="1"/>
      <c r="B58" s="1"/>
      <c r="C58" s="1"/>
      <c r="D58" s="1"/>
      <c r="E58" s="1"/>
    </row>
    <row r="59" spans="1:5" ht="14.25" customHeight="1" x14ac:dyDescent="0.2">
      <c r="A59" s="1"/>
      <c r="B59" s="1"/>
      <c r="C59" s="1"/>
      <c r="D59" s="1"/>
      <c r="E59" s="1"/>
    </row>
    <row r="60" spans="1:5" ht="14.25" customHeight="1" x14ac:dyDescent="0.2">
      <c r="A60" s="1"/>
      <c r="B60" s="1"/>
      <c r="C60" s="1"/>
      <c r="D60" s="1"/>
      <c r="E60" s="1"/>
    </row>
    <row r="61" spans="1:5" ht="14.25" customHeight="1" x14ac:dyDescent="0.2">
      <c r="A61" s="1"/>
      <c r="B61" s="1"/>
      <c r="C61" s="1"/>
      <c r="D61" s="1"/>
      <c r="E61" s="1"/>
    </row>
    <row r="62" spans="1:5" ht="14.25" customHeight="1" x14ac:dyDescent="0.2">
      <c r="A62" s="1"/>
      <c r="B62" s="1"/>
      <c r="C62" s="1"/>
      <c r="D62" s="1"/>
      <c r="E62" s="1"/>
    </row>
    <row r="63" spans="1:5" ht="14.25" customHeight="1" x14ac:dyDescent="0.2">
      <c r="A63" s="1"/>
      <c r="B63" s="1"/>
      <c r="C63" s="1"/>
      <c r="D63" s="1"/>
      <c r="E63" s="1"/>
    </row>
    <row r="64" spans="1:5" ht="14.25" customHeight="1" x14ac:dyDescent="0.2">
      <c r="A64" s="1"/>
      <c r="B64" s="1"/>
      <c r="C64" s="1"/>
      <c r="D64" s="1"/>
      <c r="E64" s="1"/>
    </row>
    <row r="65" spans="1:5" ht="14.25" customHeight="1" x14ac:dyDescent="0.2">
      <c r="A65" s="1"/>
      <c r="B65" s="1"/>
      <c r="C65" s="1"/>
      <c r="D65" s="1"/>
      <c r="E65" s="1"/>
    </row>
    <row r="66" spans="1:5" ht="14.25" customHeight="1" x14ac:dyDescent="0.2">
      <c r="A66" s="1"/>
      <c r="B66" s="1"/>
      <c r="C66" s="1"/>
      <c r="D66" s="1"/>
      <c r="E66" s="1"/>
    </row>
    <row r="67" spans="1:5" ht="14.25" customHeight="1" x14ac:dyDescent="0.2">
      <c r="A67" s="1"/>
      <c r="B67" s="1"/>
      <c r="C67" s="1"/>
      <c r="D67" s="1"/>
      <c r="E67" s="1"/>
    </row>
    <row r="68" spans="1:5" ht="14.25" customHeight="1" x14ac:dyDescent="0.2">
      <c r="A68" s="1"/>
      <c r="B68" s="1"/>
      <c r="C68" s="1"/>
      <c r="D68" s="1"/>
      <c r="E68" s="1"/>
    </row>
    <row r="69" spans="1:5" ht="14.25" customHeight="1" x14ac:dyDescent="0.2">
      <c r="A69" s="1"/>
      <c r="B69" s="1"/>
      <c r="C69" s="1"/>
      <c r="D69" s="1"/>
      <c r="E69" s="1"/>
    </row>
    <row r="70" spans="1:5" ht="14.25" customHeight="1" x14ac:dyDescent="0.2">
      <c r="A70" s="1"/>
      <c r="B70" s="1"/>
      <c r="C70" s="1"/>
      <c r="D70" s="1"/>
      <c r="E70" s="1"/>
    </row>
    <row r="71" spans="1:5" ht="14.25" customHeight="1" x14ac:dyDescent="0.2">
      <c r="A71" s="1"/>
      <c r="B71" s="1"/>
      <c r="C71" s="1"/>
      <c r="D71" s="1"/>
      <c r="E71" s="1"/>
    </row>
    <row r="72" spans="1:5" ht="14.25" customHeight="1" x14ac:dyDescent="0.2">
      <c r="A72" s="1"/>
      <c r="B72" s="1"/>
      <c r="C72" s="1"/>
      <c r="D72" s="1"/>
      <c r="E72" s="1"/>
    </row>
    <row r="73" spans="1:5" ht="14.25" customHeight="1" x14ac:dyDescent="0.2">
      <c r="A73" s="1"/>
      <c r="B73" s="1"/>
      <c r="C73" s="1"/>
      <c r="D73" s="1"/>
      <c r="E73" s="1"/>
    </row>
    <row r="74" spans="1:5" ht="14.25" customHeight="1" x14ac:dyDescent="0.2">
      <c r="A74" s="1"/>
      <c r="B74" s="1"/>
      <c r="C74" s="1"/>
      <c r="D74" s="1"/>
      <c r="E74" s="1"/>
    </row>
    <row r="75" spans="1:5" ht="14.25" customHeight="1" x14ac:dyDescent="0.2">
      <c r="A75" s="1"/>
      <c r="B75" s="1"/>
      <c r="C75" s="1"/>
      <c r="D75" s="1"/>
      <c r="E75" s="1"/>
    </row>
    <row r="76" spans="1:5" ht="14.25" customHeight="1" x14ac:dyDescent="0.2">
      <c r="A76" s="1"/>
      <c r="B76" s="1"/>
      <c r="C76" s="1"/>
      <c r="D76" s="1"/>
      <c r="E76" s="1"/>
    </row>
    <row r="77" spans="1:5" ht="14.25" customHeight="1" x14ac:dyDescent="0.2">
      <c r="A77" s="1"/>
      <c r="B77" s="1"/>
      <c r="C77" s="1"/>
      <c r="D77" s="1"/>
      <c r="E77" s="1"/>
    </row>
    <row r="78" spans="1:5" ht="14.25" customHeight="1" x14ac:dyDescent="0.2">
      <c r="A78" s="1"/>
      <c r="B78" s="1"/>
      <c r="C78" s="1"/>
      <c r="D78" s="1"/>
      <c r="E78" s="1"/>
    </row>
    <row r="79" spans="1:5" ht="14.25" customHeight="1" x14ac:dyDescent="0.2">
      <c r="A79" s="1"/>
      <c r="B79" s="1"/>
      <c r="C79" s="1"/>
      <c r="D79" s="1"/>
      <c r="E79" s="1"/>
    </row>
    <row r="80" spans="1:5" ht="14.25" customHeight="1" x14ac:dyDescent="0.2">
      <c r="A80" s="1"/>
      <c r="B80" s="1"/>
      <c r="C80" s="1"/>
      <c r="D80" s="1"/>
      <c r="E80" s="1"/>
    </row>
    <row r="81" spans="1:5" ht="14.25" customHeight="1" x14ac:dyDescent="0.2">
      <c r="A81" s="1"/>
      <c r="B81" s="1"/>
      <c r="C81" s="1"/>
      <c r="D81" s="1"/>
      <c r="E81" s="1"/>
    </row>
    <row r="82" spans="1:5" ht="14.25" customHeight="1" x14ac:dyDescent="0.2">
      <c r="A82" s="1"/>
      <c r="B82" s="1"/>
      <c r="C82" s="1"/>
      <c r="D82" s="1"/>
      <c r="E82" s="1"/>
    </row>
    <row r="83" spans="1:5" ht="14.25" customHeight="1" x14ac:dyDescent="0.2">
      <c r="A83" s="1"/>
      <c r="B83" s="1"/>
      <c r="C83" s="1"/>
      <c r="D83" s="1"/>
      <c r="E83" s="1"/>
    </row>
    <row r="84" spans="1:5" ht="14.25" customHeight="1" x14ac:dyDescent="0.2">
      <c r="A84" s="1"/>
      <c r="B84" s="1"/>
      <c r="C84" s="1"/>
      <c r="D84" s="1"/>
      <c r="E84" s="1"/>
    </row>
    <row r="85" spans="1:5" ht="14.25" customHeight="1" x14ac:dyDescent="0.2">
      <c r="A85" s="1"/>
      <c r="B85" s="1"/>
      <c r="C85" s="1"/>
      <c r="D85" s="1"/>
      <c r="E85" s="1"/>
    </row>
    <row r="86" spans="1:5" ht="14.25" customHeight="1" x14ac:dyDescent="0.2">
      <c r="A86" s="1"/>
      <c r="B86" s="1"/>
      <c r="C86" s="1"/>
      <c r="D86" s="1"/>
      <c r="E86" s="1"/>
    </row>
    <row r="87" spans="1:5" ht="14.25" customHeight="1" x14ac:dyDescent="0.2">
      <c r="A87" s="1"/>
      <c r="B87" s="1"/>
      <c r="C87" s="1"/>
      <c r="D87" s="1"/>
      <c r="E87" s="1"/>
    </row>
    <row r="88" spans="1:5" ht="14.25" customHeight="1" x14ac:dyDescent="0.2">
      <c r="A88" s="1"/>
      <c r="B88" s="1"/>
      <c r="C88" s="1"/>
      <c r="D88" s="1"/>
      <c r="E88" s="1"/>
    </row>
    <row r="89" spans="1:5" ht="14.25" customHeight="1" x14ac:dyDescent="0.2">
      <c r="A89" s="1"/>
      <c r="B89" s="1"/>
      <c r="C89" s="1"/>
      <c r="D89" s="1"/>
      <c r="E89" s="1"/>
    </row>
    <row r="90" spans="1:5" ht="14.25" customHeight="1" x14ac:dyDescent="0.2">
      <c r="A90" s="1"/>
      <c r="B90" s="1"/>
      <c r="C90" s="1"/>
      <c r="D90" s="1"/>
      <c r="E90" s="1"/>
    </row>
    <row r="91" spans="1:5" ht="14.25" customHeight="1" x14ac:dyDescent="0.2">
      <c r="A91" s="1"/>
      <c r="B91" s="1"/>
      <c r="C91" s="1"/>
      <c r="D91" s="1"/>
      <c r="E91" s="1"/>
    </row>
    <row r="92" spans="1:5" ht="14.25" customHeight="1" x14ac:dyDescent="0.2">
      <c r="A92" s="1"/>
      <c r="B92" s="1"/>
      <c r="C92" s="1"/>
      <c r="D92" s="1"/>
      <c r="E92" s="1"/>
    </row>
    <row r="93" spans="1:5" ht="14.25" customHeight="1" x14ac:dyDescent="0.2">
      <c r="A93" s="1"/>
      <c r="B93" s="1"/>
      <c r="C93" s="1"/>
      <c r="D93" s="1"/>
      <c r="E93" s="1"/>
    </row>
    <row r="94" spans="1:5" ht="14.25" customHeight="1" x14ac:dyDescent="0.2">
      <c r="A94" s="1"/>
      <c r="B94" s="1"/>
      <c r="C94" s="1"/>
      <c r="D94" s="1"/>
      <c r="E94" s="1"/>
    </row>
    <row r="95" spans="1:5" ht="14.25" customHeight="1" x14ac:dyDescent="0.2">
      <c r="A95" s="1"/>
      <c r="B95" s="1"/>
      <c r="C95" s="1"/>
      <c r="D95" s="1"/>
      <c r="E95" s="1"/>
    </row>
    <row r="96" spans="1:5" ht="14.25" customHeight="1" x14ac:dyDescent="0.2">
      <c r="A96" s="1"/>
      <c r="B96" s="1"/>
      <c r="C96" s="1"/>
      <c r="D96" s="1"/>
      <c r="E96" s="1"/>
    </row>
    <row r="97" spans="1:5" ht="14.25" customHeight="1" x14ac:dyDescent="0.2">
      <c r="A97" s="1"/>
      <c r="B97" s="1"/>
      <c r="C97" s="1"/>
      <c r="D97" s="1"/>
      <c r="E97" s="1"/>
    </row>
    <row r="98" spans="1:5" ht="14.25" customHeight="1" x14ac:dyDescent="0.2">
      <c r="A98" s="1"/>
      <c r="B98" s="1"/>
      <c r="C98" s="1"/>
      <c r="D98" s="1"/>
      <c r="E98" s="1"/>
    </row>
    <row r="99" spans="1:5" ht="14.25" customHeight="1" x14ac:dyDescent="0.2">
      <c r="A99" s="1"/>
      <c r="B99" s="1"/>
      <c r="C99" s="1"/>
      <c r="D99" s="1"/>
      <c r="E99" s="1"/>
    </row>
    <row r="100" spans="1:5" ht="14.25" customHeight="1" x14ac:dyDescent="0.2">
      <c r="A100" s="1"/>
      <c r="B100" s="1"/>
      <c r="C100" s="1"/>
      <c r="D100" s="1"/>
      <c r="E100" s="1"/>
    </row>
    <row r="101" spans="1:5" ht="14.25" customHeight="1" x14ac:dyDescent="0.2">
      <c r="A101" s="1"/>
      <c r="B101" s="1"/>
      <c r="C101" s="1"/>
      <c r="D101" s="1"/>
      <c r="E101" s="1"/>
    </row>
    <row r="102" spans="1:5" ht="14.25" customHeight="1" x14ac:dyDescent="0.2">
      <c r="A102" s="1"/>
      <c r="B102" s="1"/>
      <c r="C102" s="1"/>
      <c r="D102" s="1"/>
      <c r="E102" s="1"/>
    </row>
    <row r="103" spans="1:5" ht="14.25" customHeight="1" x14ac:dyDescent="0.2">
      <c r="A103" s="1"/>
      <c r="B103" s="1"/>
      <c r="C103" s="1"/>
      <c r="D103" s="1"/>
      <c r="E103" s="1"/>
    </row>
    <row r="104" spans="1:5" ht="14.25" customHeight="1" x14ac:dyDescent="0.2">
      <c r="A104" s="1"/>
      <c r="B104" s="1"/>
      <c r="C104" s="1"/>
      <c r="D104" s="1"/>
      <c r="E104" s="1"/>
    </row>
    <row r="105" spans="1:5" ht="14.25" customHeight="1" x14ac:dyDescent="0.2">
      <c r="A105" s="1"/>
      <c r="B105" s="1"/>
      <c r="C105" s="1"/>
      <c r="D105" s="1"/>
      <c r="E105" s="1"/>
    </row>
    <row r="106" spans="1:5" ht="14.25" customHeight="1" x14ac:dyDescent="0.2">
      <c r="A106" s="1"/>
      <c r="B106" s="1"/>
      <c r="C106" s="1"/>
      <c r="D106" s="1"/>
      <c r="E106" s="1"/>
    </row>
    <row r="107" spans="1:5" ht="14.25" customHeight="1" x14ac:dyDescent="0.2">
      <c r="A107" s="1"/>
      <c r="B107" s="1"/>
      <c r="C107" s="1"/>
      <c r="D107" s="1"/>
      <c r="E107" s="1"/>
    </row>
    <row r="108" spans="1:5" ht="14.25" customHeight="1" x14ac:dyDescent="0.2">
      <c r="A108" s="1"/>
      <c r="B108" s="1"/>
      <c r="C108" s="1"/>
      <c r="D108" s="1"/>
      <c r="E108" s="1"/>
    </row>
    <row r="109" spans="1:5" ht="14.25" customHeight="1" x14ac:dyDescent="0.2">
      <c r="A109" s="1"/>
      <c r="B109" s="1"/>
      <c r="C109" s="1"/>
      <c r="D109" s="1"/>
      <c r="E109" s="1"/>
    </row>
    <row r="110" spans="1:5" ht="14.25" customHeight="1" x14ac:dyDescent="0.2">
      <c r="A110" s="1"/>
      <c r="B110" s="1"/>
      <c r="C110" s="1"/>
      <c r="D110" s="1"/>
      <c r="E110" s="1"/>
    </row>
    <row r="111" spans="1:5" ht="14.25" customHeight="1" x14ac:dyDescent="0.2">
      <c r="A111" s="1"/>
      <c r="B111" s="1"/>
      <c r="C111" s="1"/>
      <c r="D111" s="1"/>
      <c r="E111" s="1"/>
    </row>
    <row r="112" spans="1:5" ht="14.25" customHeight="1" x14ac:dyDescent="0.2">
      <c r="A112" s="1"/>
      <c r="B112" s="1"/>
      <c r="C112" s="1"/>
      <c r="D112" s="1"/>
      <c r="E112" s="1"/>
    </row>
    <row r="113" spans="1:5" ht="14.25" customHeight="1" x14ac:dyDescent="0.2">
      <c r="A113" s="1"/>
      <c r="B113" s="1"/>
      <c r="C113" s="1"/>
      <c r="D113" s="1"/>
      <c r="E113" s="1"/>
    </row>
    <row r="114" spans="1:5" ht="14.25" customHeight="1" x14ac:dyDescent="0.2">
      <c r="A114" s="1"/>
      <c r="B114" s="1"/>
      <c r="C114" s="1"/>
      <c r="D114" s="1"/>
      <c r="E114" s="1"/>
    </row>
    <row r="115" spans="1:5" ht="14.25" customHeight="1" x14ac:dyDescent="0.2">
      <c r="A115" s="1"/>
      <c r="B115" s="1"/>
      <c r="C115" s="1"/>
      <c r="D115" s="1"/>
      <c r="E115" s="1"/>
    </row>
    <row r="116" spans="1:5" ht="14.25" customHeight="1" x14ac:dyDescent="0.2">
      <c r="A116" s="1"/>
      <c r="B116" s="1"/>
      <c r="C116" s="1"/>
      <c r="D116" s="1"/>
      <c r="E116" s="1"/>
    </row>
    <row r="117" spans="1:5" ht="14.25" customHeight="1" x14ac:dyDescent="0.2">
      <c r="A117" s="1"/>
      <c r="B117" s="1"/>
      <c r="C117" s="1"/>
      <c r="D117" s="1"/>
      <c r="E117" s="1"/>
    </row>
    <row r="118" spans="1:5" ht="14.25" customHeight="1" x14ac:dyDescent="0.2">
      <c r="A118" s="1"/>
      <c r="B118" s="1"/>
      <c r="C118" s="1"/>
      <c r="D118" s="1"/>
      <c r="E118" s="1"/>
    </row>
    <row r="119" spans="1:5" ht="14.25" customHeight="1" x14ac:dyDescent="0.2">
      <c r="A119" s="1"/>
      <c r="B119" s="1"/>
      <c r="C119" s="1"/>
      <c r="D119" s="1"/>
      <c r="E119" s="1"/>
    </row>
    <row r="120" spans="1:5" ht="14.25" customHeight="1" x14ac:dyDescent="0.2">
      <c r="A120" s="1"/>
      <c r="B120" s="1"/>
      <c r="C120" s="1"/>
      <c r="D120" s="1"/>
      <c r="E120" s="1"/>
    </row>
    <row r="121" spans="1:5" ht="14.25" customHeight="1" x14ac:dyDescent="0.2">
      <c r="A121" s="1"/>
      <c r="B121" s="1"/>
      <c r="C121" s="1"/>
      <c r="D121" s="1"/>
      <c r="E121" s="1"/>
    </row>
    <row r="122" spans="1:5" ht="14.25" customHeight="1" x14ac:dyDescent="0.2">
      <c r="A122" s="1"/>
      <c r="B122" s="1"/>
      <c r="C122" s="1"/>
      <c r="D122" s="1"/>
      <c r="E122" s="1"/>
    </row>
    <row r="123" spans="1:5" ht="14.25" customHeight="1" x14ac:dyDescent="0.2">
      <c r="A123" s="1"/>
      <c r="B123" s="1"/>
      <c r="C123" s="1"/>
      <c r="D123" s="1"/>
      <c r="E123" s="1"/>
    </row>
    <row r="124" spans="1:5" ht="14.25" customHeight="1" x14ac:dyDescent="0.2">
      <c r="A124" s="1"/>
      <c r="B124" s="1"/>
      <c r="C124" s="1"/>
      <c r="D124" s="1"/>
      <c r="E124" s="1"/>
    </row>
    <row r="125" spans="1:5" ht="14.25" customHeight="1" x14ac:dyDescent="0.2">
      <c r="A125" s="1"/>
      <c r="B125" s="1"/>
      <c r="C125" s="1"/>
      <c r="D125" s="1"/>
      <c r="E125" s="1"/>
    </row>
    <row r="126" spans="1:5" ht="14.25" customHeight="1" x14ac:dyDescent="0.2">
      <c r="A126" s="1"/>
      <c r="B126" s="1"/>
      <c r="C126" s="1"/>
      <c r="D126" s="1"/>
      <c r="E126" s="1"/>
    </row>
    <row r="127" spans="1:5" ht="14.25" customHeight="1" x14ac:dyDescent="0.2">
      <c r="A127" s="1"/>
      <c r="B127" s="1"/>
      <c r="C127" s="1"/>
      <c r="D127" s="1"/>
      <c r="E127" s="1"/>
    </row>
    <row r="128" spans="1:5" ht="14.25" customHeight="1" x14ac:dyDescent="0.2">
      <c r="A128" s="1"/>
      <c r="B128" s="1"/>
      <c r="C128" s="1"/>
      <c r="D128" s="1"/>
      <c r="E128" s="1"/>
    </row>
    <row r="129" spans="1:5" ht="14.25" customHeight="1" x14ac:dyDescent="0.2">
      <c r="A129" s="1"/>
      <c r="B129" s="1"/>
      <c r="C129" s="1"/>
      <c r="D129" s="1"/>
      <c r="E129" s="1"/>
    </row>
    <row r="130" spans="1:5" ht="14.25" customHeight="1" x14ac:dyDescent="0.2">
      <c r="A130" s="1"/>
      <c r="B130" s="1"/>
      <c r="C130" s="1"/>
      <c r="D130" s="1"/>
      <c r="E130" s="1"/>
    </row>
    <row r="131" spans="1:5" ht="14.25" customHeight="1" x14ac:dyDescent="0.2">
      <c r="A131" s="1"/>
      <c r="B131" s="1"/>
      <c r="C131" s="1"/>
      <c r="D131" s="1"/>
      <c r="E131" s="1"/>
    </row>
    <row r="132" spans="1:5" ht="14.25" customHeight="1" x14ac:dyDescent="0.2">
      <c r="A132" s="1"/>
      <c r="B132" s="1"/>
      <c r="C132" s="1"/>
      <c r="D132" s="1"/>
      <c r="E132" s="1"/>
    </row>
    <row r="133" spans="1:5" ht="14.25" customHeight="1" x14ac:dyDescent="0.2">
      <c r="A133" s="1"/>
      <c r="B133" s="1"/>
      <c r="C133" s="1"/>
      <c r="D133" s="1"/>
      <c r="E133" s="1"/>
    </row>
    <row r="134" spans="1:5" ht="14.25" customHeight="1" x14ac:dyDescent="0.2">
      <c r="A134" s="1"/>
      <c r="B134" s="1"/>
      <c r="C134" s="1"/>
      <c r="D134" s="1"/>
      <c r="E134" s="1"/>
    </row>
    <row r="135" spans="1:5" ht="14.25" customHeight="1" x14ac:dyDescent="0.2">
      <c r="A135" s="1"/>
      <c r="B135" s="1"/>
      <c r="C135" s="1"/>
      <c r="D135" s="1"/>
      <c r="E135" s="1"/>
    </row>
    <row r="136" spans="1:5" ht="14.25" customHeight="1" x14ac:dyDescent="0.2">
      <c r="A136" s="1"/>
      <c r="B136" s="1"/>
      <c r="C136" s="1"/>
      <c r="D136" s="1"/>
      <c r="E136" s="1"/>
    </row>
    <row r="137" spans="1:5" ht="14.25" customHeight="1" x14ac:dyDescent="0.2">
      <c r="A137" s="1"/>
      <c r="B137" s="1"/>
      <c r="C137" s="1"/>
      <c r="D137" s="1"/>
      <c r="E137" s="1"/>
    </row>
    <row r="138" spans="1:5" ht="14.25" customHeight="1" x14ac:dyDescent="0.2">
      <c r="A138" s="1"/>
      <c r="B138" s="1"/>
      <c r="C138" s="1"/>
      <c r="D138" s="1"/>
      <c r="E138" s="1"/>
    </row>
    <row r="139" spans="1:5" ht="14.25" customHeight="1" x14ac:dyDescent="0.2">
      <c r="A139" s="1"/>
      <c r="B139" s="1"/>
      <c r="C139" s="1"/>
      <c r="D139" s="1"/>
      <c r="E139" s="1"/>
    </row>
    <row r="140" spans="1:5" ht="14.25" customHeight="1" x14ac:dyDescent="0.2">
      <c r="A140" s="1"/>
      <c r="B140" s="1"/>
      <c r="C140" s="1"/>
      <c r="D140" s="1"/>
      <c r="E140" s="1"/>
    </row>
    <row r="141" spans="1:5" ht="14.25" customHeight="1" x14ac:dyDescent="0.2">
      <c r="A141" s="1"/>
      <c r="B141" s="1"/>
      <c r="C141" s="1"/>
      <c r="D141" s="1"/>
      <c r="E141" s="1"/>
    </row>
    <row r="142" spans="1:5" ht="14.25" customHeight="1" x14ac:dyDescent="0.2">
      <c r="A142" s="1"/>
      <c r="B142" s="1"/>
      <c r="C142" s="1"/>
      <c r="D142" s="1"/>
      <c r="E142" s="1"/>
    </row>
    <row r="143" spans="1:5" ht="14.25" customHeight="1" x14ac:dyDescent="0.2">
      <c r="A143" s="1"/>
      <c r="B143" s="1"/>
      <c r="C143" s="1"/>
      <c r="D143" s="1"/>
      <c r="E143" s="1"/>
    </row>
    <row r="144" spans="1:5" ht="14.25" customHeight="1" x14ac:dyDescent="0.2">
      <c r="A144" s="1"/>
      <c r="B144" s="1"/>
      <c r="C144" s="1"/>
      <c r="D144" s="1"/>
      <c r="E144" s="1"/>
    </row>
    <row r="145" spans="1:5" ht="14.25" customHeight="1" x14ac:dyDescent="0.2">
      <c r="A145" s="1"/>
      <c r="B145" s="1"/>
      <c r="C145" s="1"/>
      <c r="D145" s="1"/>
      <c r="E145" s="1"/>
    </row>
    <row r="146" spans="1:5" ht="14.25" customHeight="1" x14ac:dyDescent="0.2">
      <c r="A146" s="1"/>
      <c r="B146" s="1"/>
      <c r="C146" s="1"/>
      <c r="D146" s="1"/>
      <c r="E146" s="1"/>
    </row>
    <row r="147" spans="1:5" ht="14.25" customHeight="1" x14ac:dyDescent="0.2">
      <c r="A147" s="1"/>
      <c r="B147" s="1"/>
      <c r="C147" s="1"/>
      <c r="D147" s="1"/>
      <c r="E147" s="1"/>
    </row>
    <row r="148" spans="1:5" ht="14.25" customHeight="1" x14ac:dyDescent="0.2">
      <c r="A148" s="1"/>
      <c r="B148" s="1"/>
      <c r="C148" s="1"/>
      <c r="D148" s="1"/>
      <c r="E148" s="1"/>
    </row>
    <row r="149" spans="1:5" ht="14.25" customHeight="1" x14ac:dyDescent="0.2">
      <c r="A149" s="1"/>
      <c r="B149" s="1"/>
      <c r="C149" s="1"/>
      <c r="D149" s="1"/>
      <c r="E149" s="1"/>
    </row>
    <row r="150" spans="1:5" ht="14.25" customHeight="1" x14ac:dyDescent="0.2">
      <c r="A150" s="1"/>
      <c r="B150" s="1"/>
      <c r="C150" s="1"/>
      <c r="D150" s="1"/>
      <c r="E150" s="1"/>
    </row>
    <row r="151" spans="1:5" ht="14.25" customHeight="1" x14ac:dyDescent="0.2">
      <c r="A151" s="1"/>
      <c r="B151" s="1"/>
      <c r="C151" s="1"/>
      <c r="D151" s="1"/>
      <c r="E151" s="1"/>
    </row>
    <row r="152" spans="1:5" ht="14.25" customHeight="1" x14ac:dyDescent="0.2">
      <c r="A152" s="1"/>
      <c r="B152" s="1"/>
      <c r="C152" s="1"/>
      <c r="D152" s="1"/>
      <c r="E152" s="1"/>
    </row>
    <row r="153" spans="1:5" ht="14.25" customHeight="1" x14ac:dyDescent="0.2">
      <c r="A153" s="1"/>
      <c r="B153" s="1"/>
      <c r="C153" s="1"/>
      <c r="D153" s="1"/>
      <c r="E153" s="1"/>
    </row>
    <row r="154" spans="1:5" ht="14.25" customHeight="1" x14ac:dyDescent="0.2">
      <c r="A154" s="1"/>
      <c r="B154" s="1"/>
      <c r="C154" s="1"/>
      <c r="D154" s="1"/>
      <c r="E154" s="1"/>
    </row>
    <row r="155" spans="1:5" ht="14.25" customHeight="1" x14ac:dyDescent="0.2">
      <c r="A155" s="1"/>
      <c r="B155" s="1"/>
      <c r="C155" s="1"/>
      <c r="D155" s="1"/>
      <c r="E155" s="1"/>
    </row>
    <row r="156" spans="1:5" ht="14.25" customHeight="1" x14ac:dyDescent="0.2">
      <c r="A156" s="1"/>
      <c r="B156" s="1"/>
      <c r="C156" s="1"/>
      <c r="D156" s="1"/>
      <c r="E156" s="1"/>
    </row>
    <row r="157" spans="1:5" ht="14.25" customHeight="1" x14ac:dyDescent="0.2">
      <c r="A157" s="1"/>
      <c r="B157" s="1"/>
      <c r="C157" s="1"/>
      <c r="D157" s="1"/>
      <c r="E157" s="1"/>
    </row>
    <row r="158" spans="1:5" ht="14.25" customHeight="1" x14ac:dyDescent="0.2">
      <c r="A158" s="1"/>
      <c r="B158" s="1"/>
      <c r="C158" s="1"/>
      <c r="D158" s="1"/>
      <c r="E158" s="1"/>
    </row>
    <row r="159" spans="1:5" ht="14.25" customHeight="1" x14ac:dyDescent="0.2">
      <c r="A159" s="1"/>
      <c r="B159" s="1"/>
      <c r="C159" s="1"/>
      <c r="D159" s="1"/>
      <c r="E159" s="1"/>
    </row>
    <row r="160" spans="1:5" ht="14.25" customHeight="1" x14ac:dyDescent="0.2">
      <c r="A160" s="1"/>
      <c r="B160" s="1"/>
      <c r="C160" s="1"/>
      <c r="D160" s="1"/>
      <c r="E160" s="1"/>
    </row>
    <row r="161" spans="1:5" ht="14.25" customHeight="1" x14ac:dyDescent="0.2">
      <c r="A161" s="1"/>
      <c r="B161" s="1"/>
      <c r="C161" s="1"/>
      <c r="D161" s="1"/>
      <c r="E161" s="1"/>
    </row>
    <row r="162" spans="1:5" ht="14.25" customHeight="1" x14ac:dyDescent="0.2">
      <c r="A162" s="1"/>
      <c r="B162" s="1"/>
      <c r="C162" s="1"/>
      <c r="D162" s="1"/>
      <c r="E162" s="1"/>
    </row>
    <row r="163" spans="1:5" ht="14.25" customHeight="1" x14ac:dyDescent="0.2">
      <c r="A163" s="1"/>
      <c r="B163" s="1"/>
      <c r="C163" s="1"/>
      <c r="D163" s="1"/>
      <c r="E163" s="1"/>
    </row>
    <row r="164" spans="1:5" ht="14.25" customHeight="1" x14ac:dyDescent="0.2">
      <c r="A164" s="1"/>
      <c r="B164" s="1"/>
      <c r="C164" s="1"/>
      <c r="D164" s="1"/>
      <c r="E164" s="1"/>
    </row>
    <row r="165" spans="1:5" ht="14.25" customHeight="1" x14ac:dyDescent="0.2">
      <c r="A165" s="1"/>
      <c r="B165" s="1"/>
      <c r="C165" s="1"/>
      <c r="D165" s="1"/>
      <c r="E165" s="1"/>
    </row>
    <row r="166" spans="1:5" ht="14.25" customHeight="1" x14ac:dyDescent="0.2">
      <c r="A166" s="1"/>
      <c r="B166" s="1"/>
      <c r="C166" s="1"/>
      <c r="D166" s="1"/>
      <c r="E166" s="1"/>
    </row>
    <row r="167" spans="1:5" ht="14.25" customHeight="1" x14ac:dyDescent="0.2">
      <c r="A167" s="1"/>
      <c r="B167" s="1"/>
      <c r="C167" s="1"/>
      <c r="D167" s="1"/>
      <c r="E167" s="1"/>
    </row>
    <row r="168" spans="1:5" ht="14.25" customHeight="1" x14ac:dyDescent="0.2">
      <c r="A168" s="1"/>
      <c r="B168" s="1"/>
      <c r="C168" s="1"/>
      <c r="D168" s="1"/>
      <c r="E168" s="1"/>
    </row>
    <row r="169" spans="1:5" ht="14.25" customHeight="1" x14ac:dyDescent="0.2">
      <c r="A169" s="1"/>
      <c r="B169" s="1"/>
      <c r="C169" s="1"/>
      <c r="D169" s="1"/>
      <c r="E169" s="1"/>
    </row>
    <row r="170" spans="1:5" ht="14.25" customHeight="1" x14ac:dyDescent="0.2">
      <c r="A170" s="1"/>
      <c r="B170" s="1"/>
      <c r="C170" s="1"/>
      <c r="D170" s="1"/>
      <c r="E170" s="1"/>
    </row>
    <row r="171" spans="1:5" ht="14.25" customHeight="1" x14ac:dyDescent="0.2">
      <c r="A171" s="1"/>
      <c r="B171" s="1"/>
      <c r="C171" s="1"/>
      <c r="D171" s="1"/>
      <c r="E171" s="1"/>
    </row>
    <row r="172" spans="1:5" ht="14.25" customHeight="1" x14ac:dyDescent="0.2">
      <c r="A172" s="1"/>
      <c r="B172" s="1"/>
      <c r="C172" s="1"/>
      <c r="D172" s="1"/>
      <c r="E172" s="1"/>
    </row>
    <row r="173" spans="1:5" ht="14.25" customHeight="1" x14ac:dyDescent="0.2">
      <c r="A173" s="1"/>
      <c r="B173" s="1"/>
      <c r="C173" s="1"/>
      <c r="D173" s="1"/>
      <c r="E173" s="1"/>
    </row>
    <row r="174" spans="1:5" ht="14.25" customHeight="1" x14ac:dyDescent="0.2">
      <c r="A174" s="1"/>
      <c r="B174" s="1"/>
      <c r="C174" s="1"/>
      <c r="D174" s="1"/>
      <c r="E174" s="1"/>
    </row>
    <row r="175" spans="1:5" ht="14.25" customHeight="1" x14ac:dyDescent="0.2">
      <c r="A175" s="1"/>
      <c r="B175" s="1"/>
      <c r="C175" s="1"/>
      <c r="D175" s="1"/>
      <c r="E175" s="1"/>
    </row>
    <row r="176" spans="1:5" ht="14.25" customHeight="1" x14ac:dyDescent="0.2">
      <c r="A176" s="1"/>
      <c r="B176" s="1"/>
      <c r="C176" s="1"/>
      <c r="D176" s="1"/>
      <c r="E176" s="1"/>
    </row>
    <row r="177" spans="1:5" ht="14.25" customHeight="1" x14ac:dyDescent="0.2">
      <c r="A177" s="1"/>
      <c r="B177" s="1"/>
      <c r="C177" s="1"/>
      <c r="D177" s="1"/>
      <c r="E177" s="1"/>
    </row>
    <row r="178" spans="1:5" ht="14.25" customHeight="1" x14ac:dyDescent="0.2">
      <c r="A178" s="1"/>
      <c r="B178" s="1"/>
      <c r="C178" s="1"/>
      <c r="D178" s="1"/>
      <c r="E178" s="1"/>
    </row>
    <row r="179" spans="1:5" ht="14.25" customHeight="1" x14ac:dyDescent="0.2">
      <c r="A179" s="1"/>
      <c r="B179" s="1"/>
      <c r="C179" s="1"/>
      <c r="D179" s="1"/>
      <c r="E179" s="1"/>
    </row>
    <row r="180" spans="1:5" ht="14.25" customHeight="1" x14ac:dyDescent="0.2">
      <c r="A180" s="1"/>
      <c r="B180" s="1"/>
      <c r="C180" s="1"/>
      <c r="D180" s="1"/>
      <c r="E180" s="1"/>
    </row>
    <row r="181" spans="1:5" ht="14.25" customHeight="1" x14ac:dyDescent="0.2">
      <c r="A181" s="1"/>
      <c r="B181" s="1"/>
      <c r="C181" s="1"/>
      <c r="D181" s="1"/>
      <c r="E181" s="1"/>
    </row>
    <row r="182" spans="1:5" ht="14.25" customHeight="1" x14ac:dyDescent="0.2">
      <c r="A182" s="1"/>
      <c r="B182" s="1"/>
      <c r="C182" s="1"/>
      <c r="D182" s="1"/>
      <c r="E182" s="1"/>
    </row>
    <row r="183" spans="1:5" ht="14.25" customHeight="1" x14ac:dyDescent="0.2">
      <c r="A183" s="1"/>
      <c r="B183" s="1"/>
      <c r="C183" s="1"/>
      <c r="D183" s="1"/>
      <c r="E183" s="1"/>
    </row>
    <row r="184" spans="1:5" ht="14.25" customHeight="1" x14ac:dyDescent="0.2">
      <c r="A184" s="1"/>
      <c r="B184" s="1"/>
      <c r="C184" s="1"/>
      <c r="D184" s="1"/>
      <c r="E184" s="1"/>
    </row>
    <row r="185" spans="1:5" ht="14.25" customHeight="1" x14ac:dyDescent="0.2">
      <c r="A185" s="1"/>
      <c r="B185" s="1"/>
      <c r="C185" s="1"/>
      <c r="D185" s="1"/>
      <c r="E185" s="1"/>
    </row>
    <row r="186" spans="1:5" ht="14.25" customHeight="1" x14ac:dyDescent="0.2">
      <c r="A186" s="1"/>
      <c r="B186" s="1"/>
      <c r="C186" s="1"/>
      <c r="D186" s="1"/>
      <c r="E186" s="1"/>
    </row>
    <row r="187" spans="1:5" ht="14.25" customHeight="1" x14ac:dyDescent="0.2">
      <c r="A187" s="1"/>
      <c r="B187" s="1"/>
      <c r="C187" s="1"/>
      <c r="D187" s="1"/>
      <c r="E187" s="1"/>
    </row>
    <row r="188" spans="1:5" ht="14.25" customHeight="1" x14ac:dyDescent="0.2">
      <c r="A188" s="1"/>
      <c r="B188" s="1"/>
      <c r="C188" s="1"/>
      <c r="D188" s="1"/>
      <c r="E188" s="1"/>
    </row>
    <row r="189" spans="1:5" ht="14.25" customHeight="1" x14ac:dyDescent="0.2">
      <c r="A189" s="1"/>
      <c r="B189" s="1"/>
      <c r="C189" s="1"/>
      <c r="D189" s="1"/>
      <c r="E189" s="1"/>
    </row>
    <row r="190" spans="1:5" ht="14.25" customHeight="1" x14ac:dyDescent="0.2">
      <c r="A190" s="1"/>
      <c r="B190" s="1"/>
      <c r="C190" s="1"/>
      <c r="D190" s="1"/>
      <c r="E190" s="1"/>
    </row>
    <row r="191" spans="1:5" ht="14.25" customHeight="1" x14ac:dyDescent="0.2">
      <c r="A191" s="1"/>
      <c r="B191" s="1"/>
      <c r="C191" s="1"/>
      <c r="D191" s="1"/>
      <c r="E191" s="1"/>
    </row>
    <row r="192" spans="1:5" ht="14.25" customHeight="1" x14ac:dyDescent="0.2">
      <c r="A192" s="1"/>
      <c r="B192" s="1"/>
      <c r="C192" s="1"/>
      <c r="D192" s="1"/>
      <c r="E192" s="1"/>
    </row>
    <row r="193" spans="1:5" ht="14.25" customHeight="1" x14ac:dyDescent="0.2">
      <c r="A193" s="1"/>
      <c r="B193" s="1"/>
      <c r="C193" s="1"/>
      <c r="D193" s="1"/>
      <c r="E193" s="1"/>
    </row>
    <row r="194" spans="1:5" ht="14.25" customHeight="1" x14ac:dyDescent="0.2">
      <c r="A194" s="1"/>
      <c r="B194" s="1"/>
      <c r="C194" s="1"/>
      <c r="D194" s="1"/>
      <c r="E194" s="1"/>
    </row>
    <row r="195" spans="1:5" ht="14.25" customHeight="1" x14ac:dyDescent="0.2">
      <c r="A195" s="1"/>
      <c r="B195" s="1"/>
      <c r="C195" s="1"/>
      <c r="D195" s="1"/>
      <c r="E195" s="1"/>
    </row>
    <row r="196" spans="1:5" ht="14.25" customHeight="1" x14ac:dyDescent="0.2">
      <c r="A196" s="1"/>
      <c r="B196" s="1"/>
      <c r="C196" s="1"/>
      <c r="D196" s="1"/>
      <c r="E196" s="1"/>
    </row>
    <row r="197" spans="1:5" ht="14.25" customHeight="1" x14ac:dyDescent="0.2">
      <c r="A197" s="1"/>
      <c r="B197" s="1"/>
      <c r="C197" s="1"/>
      <c r="D197" s="1"/>
      <c r="E197" s="1"/>
    </row>
    <row r="198" spans="1:5" ht="14.25" customHeight="1" x14ac:dyDescent="0.2">
      <c r="A198" s="1"/>
      <c r="B198" s="1"/>
      <c r="C198" s="1"/>
      <c r="D198" s="1"/>
      <c r="E198" s="1"/>
    </row>
    <row r="199" spans="1:5" ht="14.25" customHeight="1" x14ac:dyDescent="0.2">
      <c r="A199" s="1"/>
      <c r="B199" s="1"/>
      <c r="C199" s="1"/>
      <c r="D199" s="1"/>
      <c r="E199" s="1"/>
    </row>
    <row r="200" spans="1:5" ht="14.25" customHeight="1" x14ac:dyDescent="0.2">
      <c r="A200" s="1"/>
      <c r="B200" s="1"/>
      <c r="C200" s="1"/>
      <c r="D200" s="1"/>
      <c r="E200" s="1"/>
    </row>
    <row r="201" spans="1:5" ht="14.25" customHeight="1" x14ac:dyDescent="0.2">
      <c r="A201" s="1"/>
      <c r="B201" s="1"/>
      <c r="C201" s="1"/>
      <c r="D201" s="1"/>
      <c r="E201" s="1"/>
    </row>
    <row r="202" spans="1:5" ht="14.25" customHeight="1" x14ac:dyDescent="0.2">
      <c r="A202" s="1"/>
      <c r="B202" s="1"/>
      <c r="C202" s="1"/>
      <c r="D202" s="1"/>
      <c r="E202" s="1"/>
    </row>
    <row r="203" spans="1:5" ht="14.25" customHeight="1" x14ac:dyDescent="0.2">
      <c r="A203" s="1"/>
      <c r="B203" s="1"/>
      <c r="C203" s="1"/>
      <c r="D203" s="1"/>
      <c r="E203" s="1"/>
    </row>
    <row r="204" spans="1:5" ht="14.25" customHeight="1" x14ac:dyDescent="0.2">
      <c r="A204" s="1"/>
      <c r="B204" s="1"/>
      <c r="C204" s="1"/>
      <c r="D204" s="1"/>
      <c r="E204" s="1"/>
    </row>
    <row r="205" spans="1:5" ht="14.25" customHeight="1" x14ac:dyDescent="0.2">
      <c r="A205" s="1"/>
      <c r="B205" s="1"/>
      <c r="C205" s="1"/>
      <c r="D205" s="1"/>
      <c r="E205" s="1"/>
    </row>
    <row r="206" spans="1:5" ht="14.25" customHeight="1" x14ac:dyDescent="0.2">
      <c r="A206" s="1"/>
      <c r="B206" s="1"/>
      <c r="C206" s="1"/>
      <c r="D206" s="1"/>
      <c r="E206" s="1"/>
    </row>
    <row r="207" spans="1:5" ht="14.25" customHeight="1" x14ac:dyDescent="0.2">
      <c r="A207" s="1"/>
      <c r="B207" s="1"/>
      <c r="C207" s="1"/>
      <c r="D207" s="1"/>
      <c r="E207" s="1"/>
    </row>
    <row r="208" spans="1:5" ht="14.25" customHeight="1" x14ac:dyDescent="0.2">
      <c r="A208" s="1"/>
      <c r="B208" s="1"/>
      <c r="C208" s="1"/>
      <c r="D208" s="1"/>
      <c r="E208" s="1"/>
    </row>
    <row r="209" spans="1:5" ht="14.25" customHeight="1" x14ac:dyDescent="0.2">
      <c r="A209" s="1"/>
      <c r="B209" s="1"/>
      <c r="C209" s="1"/>
      <c r="D209" s="1"/>
      <c r="E209" s="1"/>
    </row>
    <row r="210" spans="1:5" ht="14.25" customHeight="1" x14ac:dyDescent="0.2">
      <c r="A210" s="1"/>
      <c r="B210" s="1"/>
      <c r="C210" s="1"/>
      <c r="D210" s="1"/>
      <c r="E210" s="1"/>
    </row>
    <row r="211" spans="1:5" ht="14.25" customHeight="1" x14ac:dyDescent="0.2">
      <c r="A211" s="1"/>
      <c r="B211" s="1"/>
      <c r="C211" s="1"/>
      <c r="D211" s="1"/>
      <c r="E211" s="1"/>
    </row>
    <row r="212" spans="1:5" ht="14.25" customHeight="1" x14ac:dyDescent="0.2">
      <c r="A212" s="1"/>
      <c r="B212" s="1"/>
      <c r="C212" s="1"/>
      <c r="D212" s="1"/>
      <c r="E212" s="1"/>
    </row>
    <row r="213" spans="1:5" ht="14.25" customHeight="1" x14ac:dyDescent="0.2">
      <c r="A213" s="1"/>
      <c r="B213" s="1"/>
      <c r="C213" s="1"/>
      <c r="D213" s="1"/>
      <c r="E213" s="1"/>
    </row>
    <row r="214" spans="1:5" ht="14.25" customHeight="1" x14ac:dyDescent="0.2">
      <c r="A214" s="1"/>
      <c r="B214" s="1"/>
      <c r="C214" s="1"/>
      <c r="D214" s="1"/>
      <c r="E214" s="1"/>
    </row>
    <row r="215" spans="1:5" ht="14.25" customHeight="1" x14ac:dyDescent="0.2">
      <c r="A215" s="1"/>
      <c r="B215" s="1"/>
      <c r="C215" s="1"/>
      <c r="D215" s="1"/>
      <c r="E215" s="1"/>
    </row>
    <row r="216" spans="1:5" ht="14.25" customHeight="1" x14ac:dyDescent="0.2">
      <c r="A216" s="1"/>
      <c r="B216" s="1"/>
      <c r="C216" s="1"/>
      <c r="D216" s="1"/>
      <c r="E216" s="1"/>
    </row>
    <row r="217" spans="1:5" ht="14.25" customHeight="1" x14ac:dyDescent="0.2">
      <c r="A217" s="1"/>
      <c r="B217" s="1"/>
      <c r="C217" s="1"/>
      <c r="D217" s="1"/>
      <c r="E217" s="1"/>
    </row>
    <row r="218" spans="1:5" ht="14.25" customHeight="1" x14ac:dyDescent="0.2">
      <c r="A218" s="1"/>
      <c r="B218" s="1"/>
      <c r="C218" s="1"/>
      <c r="D218" s="1"/>
      <c r="E218" s="1"/>
    </row>
    <row r="219" spans="1:5" ht="14.25" customHeight="1" x14ac:dyDescent="0.2">
      <c r="A219" s="1"/>
      <c r="B219" s="1"/>
      <c r="C219" s="1"/>
      <c r="D219" s="1"/>
      <c r="E219" s="1"/>
    </row>
    <row r="220" spans="1:5" ht="14.25" customHeight="1" x14ac:dyDescent="0.2">
      <c r="A220" s="1"/>
      <c r="B220" s="1"/>
      <c r="C220" s="1"/>
      <c r="D220" s="1"/>
      <c r="E220" s="1"/>
    </row>
    <row r="221" spans="1:5" ht="14.25" customHeight="1" x14ac:dyDescent="0.2">
      <c r="A221" s="1"/>
      <c r="B221" s="1"/>
      <c r="C221" s="1"/>
      <c r="D221" s="1"/>
      <c r="E221" s="1"/>
    </row>
    <row r="222" spans="1:5" ht="14.25" customHeight="1" x14ac:dyDescent="0.2">
      <c r="A222" s="1"/>
      <c r="B222" s="1"/>
      <c r="C222" s="1"/>
      <c r="D222" s="1"/>
      <c r="E222" s="1"/>
    </row>
    <row r="223" spans="1:5" ht="14.25" customHeight="1" x14ac:dyDescent="0.2">
      <c r="A223" s="1"/>
      <c r="B223" s="1"/>
      <c r="C223" s="1"/>
      <c r="D223" s="1"/>
      <c r="E223" s="1"/>
    </row>
    <row r="224" spans="1:5" ht="14.25" customHeight="1" x14ac:dyDescent="0.2">
      <c r="A224" s="1"/>
      <c r="B224" s="1"/>
      <c r="C224" s="1"/>
      <c r="D224" s="1"/>
      <c r="E224" s="1"/>
    </row>
    <row r="225" spans="1:5" ht="14.25" customHeight="1" x14ac:dyDescent="0.2">
      <c r="A225" s="1"/>
      <c r="B225" s="1"/>
      <c r="C225" s="1"/>
      <c r="D225" s="1"/>
      <c r="E225" s="1"/>
    </row>
    <row r="226" spans="1:5" ht="14.25" customHeight="1" x14ac:dyDescent="0.2">
      <c r="A226" s="1"/>
      <c r="B226" s="1"/>
      <c r="C226" s="1"/>
      <c r="D226" s="1"/>
      <c r="E226" s="1"/>
    </row>
    <row r="227" spans="1:5" ht="14.25" customHeight="1" x14ac:dyDescent="0.2">
      <c r="A227" s="1"/>
      <c r="B227" s="1"/>
      <c r="C227" s="1"/>
      <c r="D227" s="1"/>
      <c r="E227" s="1"/>
    </row>
    <row r="228" spans="1:5" ht="14.25" customHeight="1" x14ac:dyDescent="0.2">
      <c r="A228" s="1"/>
      <c r="B228" s="1"/>
      <c r="C228" s="1"/>
      <c r="D228" s="1"/>
      <c r="E228" s="1"/>
    </row>
    <row r="229" spans="1:5" ht="14.25" customHeight="1" x14ac:dyDescent="0.2">
      <c r="A229" s="1"/>
      <c r="B229" s="1"/>
      <c r="C229" s="1"/>
      <c r="D229" s="1"/>
      <c r="E229" s="1"/>
    </row>
    <row r="230" spans="1:5" ht="14.25" customHeight="1" x14ac:dyDescent="0.2">
      <c r="A230" s="1"/>
      <c r="B230" s="1"/>
      <c r="C230" s="1"/>
      <c r="D230" s="1"/>
      <c r="E230" s="1"/>
    </row>
    <row r="231" spans="1:5" ht="14.25" customHeight="1" x14ac:dyDescent="0.2">
      <c r="A231" s="1"/>
      <c r="B231" s="1"/>
      <c r="C231" s="1"/>
      <c r="D231" s="1"/>
      <c r="E231" s="1"/>
    </row>
    <row r="232" spans="1:5" ht="14.25" customHeight="1" x14ac:dyDescent="0.2">
      <c r="A232" s="1"/>
      <c r="B232" s="1"/>
      <c r="C232" s="1"/>
      <c r="D232" s="1"/>
      <c r="E232" s="1"/>
    </row>
    <row r="233" spans="1:5" ht="14.25" customHeight="1" x14ac:dyDescent="0.2">
      <c r="A233" s="1"/>
      <c r="B233" s="1"/>
      <c r="C233" s="1"/>
      <c r="D233" s="1"/>
      <c r="E233" s="1"/>
    </row>
    <row r="234" spans="1:5" ht="14.25" customHeight="1" x14ac:dyDescent="0.2">
      <c r="A234" s="1"/>
      <c r="B234" s="1"/>
      <c r="C234" s="1"/>
      <c r="D234" s="1"/>
      <c r="E234" s="1"/>
    </row>
    <row r="235" spans="1:5" ht="14.25" customHeight="1" x14ac:dyDescent="0.2">
      <c r="A235" s="1"/>
      <c r="B235" s="1"/>
      <c r="C235" s="1"/>
      <c r="D235" s="1"/>
      <c r="E235" s="1"/>
    </row>
    <row r="236" spans="1:5" ht="14.25" customHeight="1" x14ac:dyDescent="0.2">
      <c r="A236" s="1"/>
      <c r="B236" s="1"/>
      <c r="C236" s="1"/>
      <c r="D236" s="1"/>
      <c r="E236" s="1"/>
    </row>
    <row r="237" spans="1:5" ht="14.25" customHeight="1" x14ac:dyDescent="0.2">
      <c r="A237" s="1"/>
      <c r="B237" s="1"/>
      <c r="C237" s="1"/>
      <c r="D237" s="1"/>
      <c r="E237" s="1"/>
    </row>
    <row r="238" spans="1:5" ht="14.25" customHeight="1" x14ac:dyDescent="0.2">
      <c r="A238" s="1"/>
      <c r="B238" s="1"/>
      <c r="C238" s="1"/>
      <c r="D238" s="1"/>
      <c r="E238" s="1"/>
    </row>
    <row r="239" spans="1:5" ht="14.25" customHeight="1" x14ac:dyDescent="0.2">
      <c r="A239" s="1"/>
      <c r="B239" s="1"/>
      <c r="C239" s="1"/>
      <c r="D239" s="1"/>
      <c r="E239" s="1"/>
    </row>
    <row r="240" spans="1:5" ht="14.25" customHeight="1" x14ac:dyDescent="0.2">
      <c r="A240" s="1"/>
      <c r="B240" s="1"/>
      <c r="C240" s="1"/>
      <c r="D240" s="1"/>
      <c r="E240" s="1"/>
    </row>
    <row r="241" spans="1:5" ht="14.25" customHeight="1" x14ac:dyDescent="0.2">
      <c r="A241" s="1"/>
      <c r="B241" s="1"/>
      <c r="C241" s="1"/>
      <c r="D241" s="1"/>
      <c r="E241" s="1"/>
    </row>
    <row r="242" spans="1:5" ht="14.25" customHeight="1" x14ac:dyDescent="0.2">
      <c r="A242" s="1"/>
      <c r="B242" s="1"/>
      <c r="C242" s="1"/>
      <c r="D242" s="1"/>
      <c r="E242" s="1"/>
    </row>
    <row r="243" spans="1:5" ht="14.25" customHeight="1" x14ac:dyDescent="0.2">
      <c r="A243" s="1"/>
      <c r="B243" s="1"/>
      <c r="C243" s="1"/>
      <c r="D243" s="1"/>
      <c r="E243" s="1"/>
    </row>
    <row r="244" spans="1:5" ht="14.25" customHeight="1" x14ac:dyDescent="0.2">
      <c r="A244" s="1"/>
      <c r="B244" s="1"/>
      <c r="C244" s="1"/>
      <c r="D244" s="1"/>
      <c r="E244" s="1"/>
    </row>
    <row r="245" spans="1:5" ht="14.25" customHeight="1" x14ac:dyDescent="0.2">
      <c r="A245" s="1"/>
      <c r="B245" s="1"/>
      <c r="C245" s="1"/>
      <c r="D245" s="1"/>
      <c r="E245" s="1"/>
    </row>
    <row r="246" spans="1:5" ht="14.25" customHeight="1" x14ac:dyDescent="0.2">
      <c r="A246" s="1"/>
      <c r="B246" s="1"/>
      <c r="C246" s="1"/>
      <c r="D246" s="1"/>
      <c r="E246" s="1"/>
    </row>
    <row r="247" spans="1:5" ht="14.25" customHeight="1" x14ac:dyDescent="0.2">
      <c r="A247" s="1"/>
      <c r="B247" s="1"/>
      <c r="C247" s="1"/>
      <c r="D247" s="1"/>
      <c r="E247" s="1"/>
    </row>
    <row r="248" spans="1:5" ht="14.25" customHeight="1" x14ac:dyDescent="0.2">
      <c r="A248" s="1"/>
      <c r="B248" s="1"/>
      <c r="C248" s="1"/>
      <c r="D248" s="1"/>
      <c r="E248" s="1"/>
    </row>
    <row r="249" spans="1:5" ht="14.25" customHeight="1" x14ac:dyDescent="0.2">
      <c r="A249" s="1"/>
      <c r="B249" s="1"/>
      <c r="C249" s="1"/>
      <c r="D249" s="1"/>
      <c r="E249" s="1"/>
    </row>
    <row r="250" spans="1:5" ht="14.25" customHeight="1" x14ac:dyDescent="0.2">
      <c r="A250" s="1"/>
      <c r="B250" s="1"/>
      <c r="C250" s="1"/>
      <c r="D250" s="1"/>
      <c r="E250" s="1"/>
    </row>
    <row r="251" spans="1:5" ht="14.25" customHeight="1" x14ac:dyDescent="0.2">
      <c r="A251" s="1"/>
      <c r="B251" s="1"/>
      <c r="C251" s="1"/>
      <c r="D251" s="1"/>
      <c r="E251" s="1"/>
    </row>
    <row r="252" spans="1:5" ht="14.25" customHeight="1" x14ac:dyDescent="0.2">
      <c r="A252" s="1"/>
      <c r="B252" s="1"/>
      <c r="C252" s="1"/>
      <c r="D252" s="1"/>
      <c r="E252" s="1"/>
    </row>
    <row r="253" spans="1:5" ht="14.25" customHeight="1" x14ac:dyDescent="0.2">
      <c r="A253" s="1"/>
      <c r="B253" s="1"/>
      <c r="C253" s="1"/>
      <c r="D253" s="1"/>
      <c r="E253" s="1"/>
    </row>
    <row r="254" spans="1:5" ht="14.25" customHeight="1" x14ac:dyDescent="0.2">
      <c r="A254" s="1"/>
      <c r="B254" s="1"/>
      <c r="C254" s="1"/>
      <c r="D254" s="1"/>
      <c r="E254" s="1"/>
    </row>
    <row r="255" spans="1:5" ht="14.25" customHeight="1" x14ac:dyDescent="0.2">
      <c r="A255" s="1"/>
      <c r="B255" s="1"/>
      <c r="C255" s="1"/>
      <c r="D255" s="1"/>
      <c r="E255" s="1"/>
    </row>
    <row r="256" spans="1:5" ht="14.25" customHeight="1" x14ac:dyDescent="0.2">
      <c r="A256" s="1"/>
      <c r="B256" s="1"/>
      <c r="C256" s="1"/>
      <c r="D256" s="1"/>
      <c r="E256" s="1"/>
    </row>
    <row r="257" spans="1:5" ht="14.25" customHeight="1" x14ac:dyDescent="0.2">
      <c r="A257" s="1"/>
      <c r="B257" s="1"/>
      <c r="C257" s="1"/>
      <c r="D257" s="1"/>
      <c r="E257" s="1"/>
    </row>
    <row r="258" spans="1:5" ht="14.25" customHeight="1" x14ac:dyDescent="0.2">
      <c r="A258" s="1"/>
      <c r="B258" s="1"/>
      <c r="C258" s="1"/>
      <c r="D258" s="1"/>
      <c r="E258" s="1"/>
    </row>
    <row r="259" spans="1:5" ht="14.25" customHeight="1" x14ac:dyDescent="0.2">
      <c r="A259" s="1"/>
      <c r="B259" s="1"/>
      <c r="C259" s="1"/>
      <c r="D259" s="1"/>
      <c r="E259" s="1"/>
    </row>
    <row r="260" spans="1:5" ht="14.25" customHeight="1" x14ac:dyDescent="0.2">
      <c r="A260" s="1"/>
      <c r="B260" s="1"/>
      <c r="C260" s="1"/>
      <c r="D260" s="1"/>
      <c r="E260" s="1"/>
    </row>
    <row r="261" spans="1:5" ht="14.25" customHeight="1" x14ac:dyDescent="0.2">
      <c r="A261" s="1"/>
      <c r="B261" s="1"/>
      <c r="C261" s="1"/>
      <c r="D261" s="1"/>
      <c r="E261" s="1"/>
    </row>
    <row r="262" spans="1:5" ht="14.25" customHeight="1" x14ac:dyDescent="0.2">
      <c r="A262" s="1"/>
      <c r="B262" s="1"/>
      <c r="C262" s="1"/>
      <c r="D262" s="1"/>
      <c r="E262" s="1"/>
    </row>
    <row r="263" spans="1:5" ht="14.25" customHeight="1" x14ac:dyDescent="0.2">
      <c r="A263" s="1"/>
      <c r="B263" s="1"/>
      <c r="C263" s="1"/>
      <c r="D263" s="1"/>
      <c r="E263" s="1"/>
    </row>
    <row r="264" spans="1:5" ht="14.25" customHeight="1" x14ac:dyDescent="0.2">
      <c r="A264" s="1"/>
      <c r="B264" s="1"/>
      <c r="C264" s="1"/>
      <c r="D264" s="1"/>
      <c r="E264" s="1"/>
    </row>
    <row r="265" spans="1:5" ht="14.25" customHeight="1" x14ac:dyDescent="0.2">
      <c r="A265" s="1"/>
      <c r="B265" s="1"/>
      <c r="C265" s="1"/>
      <c r="D265" s="1"/>
      <c r="E265" s="1"/>
    </row>
    <row r="266" spans="1:5" ht="14.25" customHeight="1" x14ac:dyDescent="0.2">
      <c r="A266" s="1"/>
      <c r="B266" s="1"/>
      <c r="C266" s="1"/>
      <c r="D266" s="1"/>
      <c r="E266" s="1"/>
    </row>
    <row r="267" spans="1:5" ht="14.25" customHeight="1" x14ac:dyDescent="0.2">
      <c r="A267" s="1"/>
      <c r="B267" s="1"/>
      <c r="C267" s="1"/>
      <c r="D267" s="1"/>
      <c r="E267" s="1"/>
    </row>
    <row r="268" spans="1:5" ht="14.25" customHeight="1" x14ac:dyDescent="0.2">
      <c r="A268" s="1"/>
      <c r="B268" s="1"/>
      <c r="C268" s="1"/>
      <c r="D268" s="1"/>
      <c r="E268" s="1"/>
    </row>
    <row r="269" spans="1:5" ht="14.25" customHeight="1" x14ac:dyDescent="0.2">
      <c r="A269" s="1"/>
      <c r="B269" s="1"/>
      <c r="C269" s="1"/>
      <c r="D269" s="1"/>
      <c r="E269" s="1"/>
    </row>
    <row r="270" spans="1:5" ht="14.25" customHeight="1" x14ac:dyDescent="0.2">
      <c r="A270" s="1"/>
      <c r="B270" s="1"/>
      <c r="C270" s="1"/>
      <c r="D270" s="1"/>
      <c r="E270" s="1"/>
    </row>
    <row r="271" spans="1:5" ht="14.25" customHeight="1" x14ac:dyDescent="0.2">
      <c r="A271" s="1"/>
      <c r="B271" s="1"/>
      <c r="C271" s="1"/>
      <c r="D271" s="1"/>
      <c r="E271" s="1"/>
    </row>
    <row r="272" spans="1:5" ht="14.25" customHeight="1" x14ac:dyDescent="0.2">
      <c r="A272" s="1"/>
      <c r="B272" s="1"/>
      <c r="C272" s="1"/>
      <c r="D272" s="1"/>
      <c r="E272" s="1"/>
    </row>
    <row r="273" spans="1:5" ht="14.25" customHeight="1" x14ac:dyDescent="0.2">
      <c r="A273" s="1"/>
      <c r="B273" s="1"/>
      <c r="C273" s="1"/>
      <c r="D273" s="1"/>
      <c r="E273" s="1"/>
    </row>
    <row r="274" spans="1:5" ht="14.25" customHeight="1" x14ac:dyDescent="0.2">
      <c r="A274" s="1"/>
      <c r="B274" s="1"/>
      <c r="C274" s="1"/>
      <c r="D274" s="1"/>
      <c r="E274" s="1"/>
    </row>
    <row r="275" spans="1:5" ht="14.25" customHeight="1" x14ac:dyDescent="0.2">
      <c r="A275" s="1"/>
      <c r="B275" s="1"/>
      <c r="C275" s="1"/>
      <c r="D275" s="1"/>
      <c r="E275" s="1"/>
    </row>
    <row r="276" spans="1:5" ht="14.25" customHeight="1" x14ac:dyDescent="0.2">
      <c r="A276" s="1"/>
      <c r="B276" s="1"/>
      <c r="C276" s="1"/>
      <c r="D276" s="1"/>
      <c r="E276" s="1"/>
    </row>
    <row r="277" spans="1:5" ht="14.25" customHeight="1" x14ac:dyDescent="0.2">
      <c r="A277" s="1"/>
      <c r="B277" s="1"/>
      <c r="C277" s="1"/>
      <c r="D277" s="1"/>
      <c r="E277" s="1"/>
    </row>
    <row r="278" spans="1:5" ht="14.25" customHeight="1" x14ac:dyDescent="0.2">
      <c r="A278" s="1"/>
      <c r="B278" s="1"/>
      <c r="C278" s="1"/>
      <c r="D278" s="1"/>
      <c r="E278" s="1"/>
    </row>
    <row r="279" spans="1:5" ht="14.25" customHeight="1" x14ac:dyDescent="0.2">
      <c r="A279" s="1"/>
      <c r="B279" s="1"/>
      <c r="C279" s="1"/>
      <c r="D279" s="1"/>
      <c r="E279" s="1"/>
    </row>
    <row r="280" spans="1:5" ht="14.25" customHeight="1" x14ac:dyDescent="0.2">
      <c r="A280" s="1"/>
      <c r="B280" s="1"/>
      <c r="C280" s="1"/>
      <c r="D280" s="1"/>
      <c r="E280" s="1"/>
    </row>
    <row r="281" spans="1:5" ht="14.25" customHeight="1" x14ac:dyDescent="0.2">
      <c r="A281" s="1"/>
      <c r="B281" s="1"/>
      <c r="C281" s="1"/>
      <c r="D281" s="1"/>
      <c r="E281" s="1"/>
    </row>
    <row r="282" spans="1:5" ht="14.25" customHeight="1" x14ac:dyDescent="0.2">
      <c r="A282" s="1"/>
      <c r="B282" s="1"/>
      <c r="C282" s="1"/>
      <c r="D282" s="1"/>
      <c r="E282" s="1"/>
    </row>
    <row r="283" spans="1:5" ht="14.25" customHeight="1" x14ac:dyDescent="0.2">
      <c r="A283" s="1"/>
      <c r="B283" s="1"/>
      <c r="C283" s="1"/>
      <c r="D283" s="1"/>
      <c r="E283" s="1"/>
    </row>
    <row r="284" spans="1:5" ht="14.25" customHeight="1" x14ac:dyDescent="0.2">
      <c r="A284" s="1"/>
      <c r="B284" s="1"/>
      <c r="C284" s="1"/>
      <c r="D284" s="1"/>
      <c r="E284" s="1"/>
    </row>
    <row r="285" spans="1:5" ht="14.25" customHeight="1" x14ac:dyDescent="0.2">
      <c r="A285" s="1"/>
      <c r="B285" s="1"/>
      <c r="C285" s="1"/>
      <c r="D285" s="1"/>
      <c r="E285" s="1"/>
    </row>
    <row r="286" spans="1:5" ht="14.25" customHeight="1" x14ac:dyDescent="0.2">
      <c r="A286" s="1"/>
      <c r="B286" s="1"/>
      <c r="C286" s="1"/>
      <c r="D286" s="1"/>
      <c r="E286" s="1"/>
    </row>
    <row r="287" spans="1:5" ht="14.25" customHeight="1" x14ac:dyDescent="0.2">
      <c r="A287" s="1"/>
      <c r="B287" s="1"/>
      <c r="C287" s="1"/>
      <c r="D287" s="1"/>
      <c r="E287" s="1"/>
    </row>
    <row r="288" spans="1:5" ht="14.25" customHeight="1" x14ac:dyDescent="0.2">
      <c r="A288" s="1"/>
      <c r="B288" s="1"/>
      <c r="C288" s="1"/>
      <c r="D288" s="1"/>
      <c r="E288" s="1"/>
    </row>
    <row r="289" spans="1:5" ht="14.25" customHeight="1" x14ac:dyDescent="0.2">
      <c r="A289" s="1"/>
      <c r="B289" s="1"/>
      <c r="C289" s="1"/>
      <c r="D289" s="1"/>
      <c r="E289" s="1"/>
    </row>
    <row r="290" spans="1:5" ht="14.25" customHeight="1" x14ac:dyDescent="0.2">
      <c r="A290" s="1"/>
      <c r="B290" s="1"/>
      <c r="C290" s="1"/>
      <c r="D290" s="1"/>
      <c r="E290" s="1"/>
    </row>
    <row r="291" spans="1:5" ht="14.25" customHeight="1" x14ac:dyDescent="0.2">
      <c r="A291" s="1"/>
      <c r="B291" s="1"/>
      <c r="C291" s="1"/>
      <c r="D291" s="1"/>
      <c r="E291" s="1"/>
    </row>
    <row r="292" spans="1:5" ht="14.25" customHeight="1" x14ac:dyDescent="0.2">
      <c r="A292" s="1"/>
      <c r="B292" s="1"/>
      <c r="C292" s="1"/>
      <c r="D292" s="1"/>
      <c r="E292" s="1"/>
    </row>
    <row r="293" spans="1:5" ht="14.25" customHeight="1" x14ac:dyDescent="0.2">
      <c r="A293" s="1"/>
      <c r="B293" s="1"/>
      <c r="C293" s="1"/>
      <c r="D293" s="1"/>
      <c r="E293" s="1"/>
    </row>
    <row r="294" spans="1:5" ht="14.25" customHeight="1" x14ac:dyDescent="0.2">
      <c r="A294" s="1"/>
      <c r="B294" s="1"/>
      <c r="C294" s="1"/>
      <c r="D294" s="1"/>
      <c r="E294" s="1"/>
    </row>
    <row r="295" spans="1:5" ht="14.25" customHeight="1" x14ac:dyDescent="0.2">
      <c r="A295" s="1"/>
      <c r="B295" s="1"/>
      <c r="C295" s="1"/>
      <c r="D295" s="1"/>
      <c r="E295" s="1"/>
    </row>
    <row r="296" spans="1:5" ht="14.25" customHeight="1" x14ac:dyDescent="0.2">
      <c r="A296" s="1"/>
      <c r="B296" s="1"/>
      <c r="C296" s="1"/>
      <c r="D296" s="1"/>
      <c r="E296" s="1"/>
    </row>
    <row r="297" spans="1:5" ht="14.25" customHeight="1" x14ac:dyDescent="0.2">
      <c r="A297" s="1"/>
      <c r="B297" s="1"/>
      <c r="C297" s="1"/>
      <c r="D297" s="1"/>
      <c r="E297" s="1"/>
    </row>
    <row r="298" spans="1:5" ht="14.25" customHeight="1" x14ac:dyDescent="0.2">
      <c r="A298" s="1"/>
      <c r="B298" s="1"/>
      <c r="C298" s="1"/>
      <c r="D298" s="1"/>
      <c r="E298" s="1"/>
    </row>
    <row r="299" spans="1:5" ht="14.25" customHeight="1" x14ac:dyDescent="0.2">
      <c r="A299" s="1"/>
      <c r="B299" s="1"/>
      <c r="C299" s="1"/>
      <c r="D299" s="1"/>
      <c r="E299" s="1"/>
    </row>
    <row r="300" spans="1:5" ht="14.25" customHeight="1" x14ac:dyDescent="0.2">
      <c r="A300" s="1"/>
      <c r="B300" s="1"/>
      <c r="C300" s="1"/>
      <c r="D300" s="1"/>
      <c r="E300" s="1"/>
    </row>
    <row r="301" spans="1:5" ht="14.25" customHeight="1" x14ac:dyDescent="0.2">
      <c r="A301" s="1"/>
      <c r="B301" s="1"/>
      <c r="C301" s="1"/>
      <c r="D301" s="1"/>
      <c r="E301" s="1"/>
    </row>
    <row r="302" spans="1:5" ht="14.25" customHeight="1" x14ac:dyDescent="0.2">
      <c r="A302" s="1"/>
      <c r="B302" s="1"/>
      <c r="C302" s="1"/>
      <c r="D302" s="1"/>
      <c r="E302" s="1"/>
    </row>
    <row r="303" spans="1:5" ht="14.25" customHeight="1" x14ac:dyDescent="0.2">
      <c r="A303" s="1"/>
      <c r="B303" s="1"/>
      <c r="C303" s="1"/>
      <c r="D303" s="1"/>
      <c r="E303" s="1"/>
    </row>
    <row r="304" spans="1:5" ht="14.25" customHeight="1" x14ac:dyDescent="0.2">
      <c r="A304" s="1"/>
      <c r="B304" s="1"/>
      <c r="C304" s="1"/>
      <c r="D304" s="1"/>
      <c r="E304" s="1"/>
    </row>
    <row r="305" spans="1:5" ht="14.25" customHeight="1" x14ac:dyDescent="0.2">
      <c r="A305" s="1"/>
      <c r="B305" s="1"/>
      <c r="C305" s="1"/>
      <c r="D305" s="1"/>
      <c r="E305" s="1"/>
    </row>
    <row r="306" spans="1:5" ht="14.25" customHeight="1" x14ac:dyDescent="0.2">
      <c r="A306" s="1"/>
      <c r="B306" s="1"/>
      <c r="C306" s="1"/>
      <c r="D306" s="1"/>
      <c r="E306" s="1"/>
    </row>
    <row r="307" spans="1:5" ht="14.25" customHeight="1" x14ac:dyDescent="0.2">
      <c r="A307" s="1"/>
      <c r="B307" s="1"/>
      <c r="C307" s="1"/>
      <c r="D307" s="1"/>
      <c r="E307" s="1"/>
    </row>
    <row r="308" spans="1:5" ht="14.25" customHeight="1" x14ac:dyDescent="0.2">
      <c r="A308" s="1"/>
      <c r="B308" s="1"/>
      <c r="C308" s="1"/>
      <c r="D308" s="1"/>
      <c r="E308" s="1"/>
    </row>
    <row r="309" spans="1:5" ht="14.25" customHeight="1" x14ac:dyDescent="0.2">
      <c r="A309" s="1"/>
      <c r="B309" s="1"/>
      <c r="C309" s="1"/>
      <c r="D309" s="1"/>
      <c r="E309" s="1"/>
    </row>
    <row r="310" spans="1:5" ht="14.25" customHeight="1" x14ac:dyDescent="0.2">
      <c r="A310" s="1"/>
      <c r="B310" s="1"/>
      <c r="C310" s="1"/>
      <c r="D310" s="1"/>
      <c r="E310" s="1"/>
    </row>
    <row r="311" spans="1:5" ht="14.25" customHeight="1" x14ac:dyDescent="0.2">
      <c r="A311" s="1"/>
      <c r="B311" s="1"/>
      <c r="C311" s="1"/>
      <c r="D311" s="1"/>
      <c r="E311" s="1"/>
    </row>
    <row r="312" spans="1:5" ht="14.25" customHeight="1" x14ac:dyDescent="0.2">
      <c r="A312" s="1"/>
      <c r="B312" s="1"/>
      <c r="C312" s="1"/>
      <c r="D312" s="1"/>
      <c r="E312" s="1"/>
    </row>
    <row r="313" spans="1:5" ht="14.25" customHeight="1" x14ac:dyDescent="0.2">
      <c r="A313" s="1"/>
      <c r="B313" s="1"/>
      <c r="C313" s="1"/>
      <c r="D313" s="1"/>
      <c r="E313" s="1"/>
    </row>
    <row r="314" spans="1:5" ht="14.25" customHeight="1" x14ac:dyDescent="0.2">
      <c r="A314" s="1"/>
      <c r="B314" s="1"/>
      <c r="C314" s="1"/>
      <c r="D314" s="1"/>
      <c r="E314" s="1"/>
    </row>
    <row r="315" spans="1:5" ht="14.25" customHeight="1" x14ac:dyDescent="0.2">
      <c r="A315" s="1"/>
      <c r="B315" s="1"/>
      <c r="C315" s="1"/>
      <c r="D315" s="1"/>
      <c r="E315" s="1"/>
    </row>
    <row r="316" spans="1:5" ht="14.25" customHeight="1" x14ac:dyDescent="0.2">
      <c r="A316" s="1"/>
      <c r="B316" s="1"/>
      <c r="C316" s="1"/>
      <c r="D316" s="1"/>
      <c r="E316" s="1"/>
    </row>
    <row r="317" spans="1:5" ht="14.25" customHeight="1" x14ac:dyDescent="0.2">
      <c r="A317" s="1"/>
      <c r="B317" s="1"/>
      <c r="C317" s="1"/>
      <c r="D317" s="1"/>
      <c r="E317" s="1"/>
    </row>
    <row r="318" spans="1:5" ht="14.25" customHeight="1" x14ac:dyDescent="0.2">
      <c r="A318" s="1"/>
      <c r="B318" s="1"/>
      <c r="C318" s="1"/>
      <c r="D318" s="1"/>
      <c r="E318" s="1"/>
    </row>
    <row r="319" spans="1:5" ht="14.25" customHeight="1" x14ac:dyDescent="0.2">
      <c r="A319" s="1"/>
      <c r="B319" s="1"/>
      <c r="C319" s="1"/>
      <c r="D319" s="1"/>
      <c r="E319" s="1"/>
    </row>
    <row r="320" spans="1:5" ht="14.25" customHeight="1" x14ac:dyDescent="0.2">
      <c r="A320" s="1"/>
      <c r="B320" s="1"/>
      <c r="C320" s="1"/>
      <c r="D320" s="1"/>
      <c r="E320" s="1"/>
    </row>
    <row r="321" spans="1:5" ht="14.25" customHeight="1" x14ac:dyDescent="0.2">
      <c r="A321" s="1"/>
      <c r="B321" s="1"/>
      <c r="C321" s="1"/>
      <c r="D321" s="1"/>
      <c r="E321" s="1"/>
    </row>
    <row r="322" spans="1:5" ht="14.25" customHeight="1" x14ac:dyDescent="0.2">
      <c r="A322" s="1"/>
      <c r="B322" s="1"/>
      <c r="C322" s="1"/>
      <c r="D322" s="1"/>
      <c r="E322" s="1"/>
    </row>
    <row r="323" spans="1:5" ht="14.25" customHeight="1" x14ac:dyDescent="0.2">
      <c r="A323" s="1"/>
      <c r="B323" s="1"/>
      <c r="C323" s="1"/>
      <c r="D323" s="1"/>
      <c r="E323" s="1"/>
    </row>
    <row r="324" spans="1:5" ht="14.25" customHeight="1" x14ac:dyDescent="0.2">
      <c r="A324" s="1"/>
      <c r="B324" s="1"/>
      <c r="C324" s="1"/>
      <c r="D324" s="1"/>
      <c r="E324" s="1"/>
    </row>
    <row r="325" spans="1:5" ht="14.25" customHeight="1" x14ac:dyDescent="0.2">
      <c r="A325" s="1"/>
      <c r="B325" s="1"/>
      <c r="C325" s="1"/>
      <c r="D325" s="1"/>
      <c r="E325" s="1"/>
    </row>
    <row r="326" spans="1:5" ht="14.25" customHeight="1" x14ac:dyDescent="0.2">
      <c r="A326" s="1"/>
      <c r="B326" s="1"/>
      <c r="C326" s="1"/>
      <c r="D326" s="1"/>
      <c r="E326" s="1"/>
    </row>
    <row r="327" spans="1:5" ht="14.25" customHeight="1" x14ac:dyDescent="0.2">
      <c r="A327" s="1"/>
      <c r="B327" s="1"/>
      <c r="C327" s="1"/>
      <c r="D327" s="1"/>
      <c r="E327" s="1"/>
    </row>
    <row r="328" spans="1:5" ht="14.25" customHeight="1" x14ac:dyDescent="0.2">
      <c r="A328" s="1"/>
      <c r="B328" s="1"/>
      <c r="C328" s="1"/>
      <c r="D328" s="1"/>
      <c r="E328" s="1"/>
    </row>
    <row r="329" spans="1:5" ht="14.25" customHeight="1" x14ac:dyDescent="0.2">
      <c r="A329" s="1"/>
      <c r="B329" s="1"/>
      <c r="C329" s="1"/>
      <c r="D329" s="1"/>
      <c r="E329" s="1"/>
    </row>
    <row r="330" spans="1:5" ht="14.25" customHeight="1" x14ac:dyDescent="0.2">
      <c r="A330" s="1"/>
      <c r="B330" s="1"/>
      <c r="C330" s="1"/>
      <c r="D330" s="1"/>
      <c r="E330" s="1"/>
    </row>
    <row r="331" spans="1:5" ht="14.25" customHeight="1" x14ac:dyDescent="0.2">
      <c r="A331" s="1"/>
      <c r="B331" s="1"/>
      <c r="C331" s="1"/>
      <c r="D331" s="1"/>
      <c r="E331" s="1"/>
    </row>
    <row r="332" spans="1:5" ht="14.25" customHeight="1" x14ac:dyDescent="0.2">
      <c r="A332" s="1"/>
      <c r="B332" s="1"/>
      <c r="C332" s="1"/>
      <c r="D332" s="1"/>
      <c r="E332" s="1"/>
    </row>
    <row r="333" spans="1:5" ht="14.25" customHeight="1" x14ac:dyDescent="0.2">
      <c r="A333" s="1"/>
      <c r="B333" s="1"/>
      <c r="C333" s="1"/>
      <c r="D333" s="1"/>
      <c r="E333" s="1"/>
    </row>
    <row r="334" spans="1:5" ht="14.25" customHeight="1" x14ac:dyDescent="0.2">
      <c r="A334" s="1"/>
      <c r="B334" s="1"/>
      <c r="C334" s="1"/>
      <c r="D334" s="1"/>
      <c r="E334" s="1"/>
    </row>
    <row r="335" spans="1:5" ht="14.25" customHeight="1" x14ac:dyDescent="0.2">
      <c r="A335" s="1"/>
      <c r="B335" s="1"/>
      <c r="C335" s="1"/>
      <c r="D335" s="1"/>
      <c r="E335" s="1"/>
    </row>
    <row r="336" spans="1:5" ht="14.25" customHeight="1" x14ac:dyDescent="0.2">
      <c r="A336" s="1"/>
      <c r="B336" s="1"/>
      <c r="C336" s="1"/>
      <c r="D336" s="1"/>
      <c r="E336" s="1"/>
    </row>
    <row r="337" spans="1:5" ht="14.25" customHeight="1" x14ac:dyDescent="0.2">
      <c r="A337" s="1"/>
      <c r="B337" s="1"/>
      <c r="C337" s="1"/>
      <c r="D337" s="1"/>
      <c r="E337" s="1"/>
    </row>
    <row r="338" spans="1:5" ht="14.25" customHeight="1" x14ac:dyDescent="0.2">
      <c r="A338" s="1"/>
      <c r="B338" s="1"/>
      <c r="C338" s="1"/>
      <c r="D338" s="1"/>
      <c r="E338" s="1"/>
    </row>
    <row r="339" spans="1:5" ht="14.25" customHeight="1" x14ac:dyDescent="0.2">
      <c r="A339" s="1"/>
      <c r="B339" s="1"/>
      <c r="C339" s="1"/>
      <c r="D339" s="1"/>
      <c r="E339" s="1"/>
    </row>
    <row r="340" spans="1:5" ht="14.25" customHeight="1" x14ac:dyDescent="0.2">
      <c r="A340" s="1"/>
      <c r="B340" s="1"/>
      <c r="C340" s="1"/>
      <c r="D340" s="1"/>
      <c r="E340" s="1"/>
    </row>
    <row r="341" spans="1:5" ht="14.25" customHeight="1" x14ac:dyDescent="0.2">
      <c r="A341" s="1"/>
      <c r="B341" s="1"/>
      <c r="C341" s="1"/>
      <c r="D341" s="1"/>
      <c r="E341" s="1"/>
    </row>
    <row r="342" spans="1:5" ht="14.25" customHeight="1" x14ac:dyDescent="0.2">
      <c r="A342" s="1"/>
      <c r="B342" s="1"/>
      <c r="C342" s="1"/>
      <c r="D342" s="1"/>
      <c r="E342" s="1"/>
    </row>
    <row r="343" spans="1:5" ht="14.25" customHeight="1" x14ac:dyDescent="0.2">
      <c r="A343" s="1"/>
      <c r="B343" s="1"/>
      <c r="C343" s="1"/>
      <c r="D343" s="1"/>
      <c r="E343" s="1"/>
    </row>
    <row r="344" spans="1:5" ht="14.25" customHeight="1" x14ac:dyDescent="0.2">
      <c r="A344" s="1"/>
      <c r="B344" s="1"/>
      <c r="C344" s="1"/>
      <c r="D344" s="1"/>
      <c r="E344" s="1"/>
    </row>
    <row r="345" spans="1:5" ht="14.25" customHeight="1" x14ac:dyDescent="0.2">
      <c r="A345" s="1"/>
      <c r="B345" s="1"/>
      <c r="C345" s="1"/>
      <c r="D345" s="1"/>
      <c r="E345" s="1"/>
    </row>
    <row r="346" spans="1:5" ht="14.25" customHeight="1" x14ac:dyDescent="0.2">
      <c r="A346" s="1"/>
      <c r="B346" s="1"/>
      <c r="C346" s="1"/>
      <c r="D346" s="1"/>
      <c r="E346" s="1"/>
    </row>
    <row r="347" spans="1:5" ht="14.25" customHeight="1" x14ac:dyDescent="0.2">
      <c r="A347" s="1"/>
      <c r="B347" s="1"/>
      <c r="C347" s="1"/>
      <c r="D347" s="1"/>
      <c r="E347" s="1"/>
    </row>
    <row r="348" spans="1:5" ht="14.25" customHeight="1" x14ac:dyDescent="0.2">
      <c r="A348" s="1"/>
      <c r="B348" s="1"/>
      <c r="C348" s="1"/>
      <c r="D348" s="1"/>
      <c r="E348" s="1"/>
    </row>
    <row r="349" spans="1:5" ht="14.25" customHeight="1" x14ac:dyDescent="0.2">
      <c r="A349" s="1"/>
      <c r="B349" s="1"/>
      <c r="C349" s="1"/>
      <c r="D349" s="1"/>
      <c r="E349" s="1"/>
    </row>
    <row r="350" spans="1:5" ht="14.25" customHeight="1" x14ac:dyDescent="0.2">
      <c r="A350" s="1"/>
      <c r="B350" s="1"/>
      <c r="C350" s="1"/>
      <c r="D350" s="1"/>
      <c r="E350" s="1"/>
    </row>
    <row r="351" spans="1:5" ht="14.25" customHeight="1" x14ac:dyDescent="0.2">
      <c r="A351" s="1"/>
      <c r="B351" s="1"/>
      <c r="C351" s="1"/>
      <c r="D351" s="1"/>
      <c r="E351" s="1"/>
    </row>
    <row r="352" spans="1:5" ht="14.25" customHeight="1" x14ac:dyDescent="0.2">
      <c r="A352" s="1"/>
      <c r="B352" s="1"/>
      <c r="C352" s="1"/>
      <c r="D352" s="1"/>
      <c r="E352" s="1"/>
    </row>
    <row r="353" spans="1:5" ht="14.25" customHeight="1" x14ac:dyDescent="0.2">
      <c r="A353" s="1"/>
      <c r="B353" s="1"/>
      <c r="C353" s="1"/>
      <c r="D353" s="1"/>
      <c r="E353" s="1"/>
    </row>
    <row r="354" spans="1:5" ht="14.25" customHeight="1" x14ac:dyDescent="0.2">
      <c r="A354" s="1"/>
      <c r="B354" s="1"/>
      <c r="C354" s="1"/>
      <c r="D354" s="1"/>
      <c r="E354" s="1"/>
    </row>
    <row r="355" spans="1:5" ht="14.25" customHeight="1" x14ac:dyDescent="0.2">
      <c r="A355" s="1"/>
      <c r="B355" s="1"/>
      <c r="C355" s="1"/>
      <c r="D355" s="1"/>
      <c r="E355" s="1"/>
    </row>
    <row r="356" spans="1:5" ht="14.25" customHeight="1" x14ac:dyDescent="0.2">
      <c r="A356" s="1"/>
      <c r="B356" s="1"/>
      <c r="C356" s="1"/>
      <c r="D356" s="1"/>
      <c r="E356" s="1"/>
    </row>
    <row r="357" spans="1:5" ht="14.25" customHeight="1" x14ac:dyDescent="0.2">
      <c r="A357" s="1"/>
      <c r="B357" s="1"/>
      <c r="C357" s="1"/>
      <c r="D357" s="1"/>
      <c r="E357" s="1"/>
    </row>
    <row r="358" spans="1:5" ht="14.25" customHeight="1" x14ac:dyDescent="0.2">
      <c r="A358" s="1"/>
      <c r="B358" s="1"/>
      <c r="C358" s="1"/>
      <c r="D358" s="1"/>
      <c r="E358" s="1"/>
    </row>
    <row r="359" spans="1:5" ht="14.25" customHeight="1" x14ac:dyDescent="0.2">
      <c r="A359" s="1"/>
      <c r="B359" s="1"/>
      <c r="C359" s="1"/>
      <c r="D359" s="1"/>
      <c r="E359" s="1"/>
    </row>
    <row r="360" spans="1:5" ht="14.25" customHeight="1" x14ac:dyDescent="0.2">
      <c r="A360" s="1"/>
      <c r="B360" s="1"/>
      <c r="C360" s="1"/>
      <c r="D360" s="1"/>
      <c r="E360" s="1"/>
    </row>
    <row r="361" spans="1:5" ht="14.25" customHeight="1" x14ac:dyDescent="0.2">
      <c r="A361" s="1"/>
      <c r="B361" s="1"/>
      <c r="C361" s="1"/>
      <c r="D361" s="1"/>
      <c r="E361" s="1"/>
    </row>
    <row r="362" spans="1:5" ht="14.25" customHeight="1" x14ac:dyDescent="0.2">
      <c r="A362" s="1"/>
      <c r="B362" s="1"/>
      <c r="C362" s="1"/>
      <c r="D362" s="1"/>
      <c r="E362" s="1"/>
    </row>
    <row r="363" spans="1:5" ht="14.25" customHeight="1" x14ac:dyDescent="0.2">
      <c r="A363" s="1"/>
      <c r="B363" s="1"/>
      <c r="C363" s="1"/>
      <c r="D363" s="1"/>
      <c r="E363" s="1"/>
    </row>
    <row r="364" spans="1:5" ht="14.25" customHeight="1" x14ac:dyDescent="0.2">
      <c r="A364" s="1"/>
      <c r="B364" s="1"/>
      <c r="C364" s="1"/>
      <c r="D364" s="1"/>
      <c r="E364" s="1"/>
    </row>
    <row r="365" spans="1:5" ht="14.25" customHeight="1" x14ac:dyDescent="0.2">
      <c r="A365" s="1"/>
      <c r="B365" s="1"/>
      <c r="C365" s="1"/>
      <c r="D365" s="1"/>
      <c r="E365" s="1"/>
    </row>
    <row r="366" spans="1:5" ht="14.25" customHeight="1" x14ac:dyDescent="0.2">
      <c r="A366" s="1"/>
      <c r="B366" s="1"/>
      <c r="C366" s="1"/>
      <c r="D366" s="1"/>
      <c r="E366" s="1"/>
    </row>
    <row r="367" spans="1:5" ht="14.25" customHeight="1" x14ac:dyDescent="0.2">
      <c r="A367" s="1"/>
      <c r="B367" s="1"/>
      <c r="C367" s="1"/>
      <c r="D367" s="1"/>
      <c r="E367" s="1"/>
    </row>
    <row r="368" spans="1:5" ht="14.25" customHeight="1" x14ac:dyDescent="0.2">
      <c r="A368" s="1"/>
      <c r="B368" s="1"/>
      <c r="C368" s="1"/>
      <c r="D368" s="1"/>
      <c r="E368" s="1"/>
    </row>
    <row r="369" spans="1:5" ht="14.25" customHeight="1" x14ac:dyDescent="0.2">
      <c r="A369" s="1"/>
      <c r="B369" s="1"/>
      <c r="C369" s="1"/>
      <c r="D369" s="1"/>
      <c r="E369" s="1"/>
    </row>
    <row r="370" spans="1:5" ht="14.25" customHeight="1" x14ac:dyDescent="0.2">
      <c r="A370" s="1"/>
      <c r="B370" s="1"/>
      <c r="C370" s="1"/>
      <c r="D370" s="1"/>
      <c r="E370" s="1"/>
    </row>
    <row r="371" spans="1:5" ht="14.25" customHeight="1" x14ac:dyDescent="0.2">
      <c r="A371" s="1"/>
      <c r="B371" s="1"/>
      <c r="C371" s="1"/>
      <c r="D371" s="1"/>
      <c r="E371" s="1"/>
    </row>
    <row r="372" spans="1:5" ht="14.25" customHeight="1" x14ac:dyDescent="0.2">
      <c r="A372" s="1"/>
      <c r="B372" s="1"/>
      <c r="C372" s="1"/>
      <c r="D372" s="1"/>
      <c r="E372" s="1"/>
    </row>
    <row r="373" spans="1:5" ht="14.25" customHeight="1" x14ac:dyDescent="0.2">
      <c r="A373" s="1"/>
      <c r="B373" s="1"/>
      <c r="C373" s="1"/>
      <c r="D373" s="1"/>
      <c r="E373" s="1"/>
    </row>
    <row r="374" spans="1:5" ht="14.25" customHeight="1" x14ac:dyDescent="0.2">
      <c r="A374" s="1"/>
      <c r="B374" s="1"/>
      <c r="C374" s="1"/>
      <c r="D374" s="1"/>
      <c r="E374" s="1"/>
    </row>
    <row r="375" spans="1:5" ht="14.25" customHeight="1" x14ac:dyDescent="0.2">
      <c r="A375" s="1"/>
      <c r="B375" s="1"/>
      <c r="C375" s="1"/>
      <c r="D375" s="1"/>
      <c r="E375" s="1"/>
    </row>
    <row r="376" spans="1:5" ht="14.25" customHeight="1" x14ac:dyDescent="0.2">
      <c r="A376" s="1"/>
      <c r="B376" s="1"/>
      <c r="C376" s="1"/>
      <c r="D376" s="1"/>
      <c r="E376" s="1"/>
    </row>
    <row r="377" spans="1:5" ht="14.25" customHeight="1" x14ac:dyDescent="0.2">
      <c r="A377" s="1"/>
      <c r="B377" s="1"/>
      <c r="C377" s="1"/>
      <c r="D377" s="1"/>
      <c r="E377" s="1"/>
    </row>
    <row r="378" spans="1:5" ht="14.25" customHeight="1" x14ac:dyDescent="0.2">
      <c r="A378" s="1"/>
      <c r="B378" s="1"/>
      <c r="C378" s="1"/>
      <c r="D378" s="1"/>
      <c r="E378" s="1"/>
    </row>
    <row r="379" spans="1:5" ht="14.25" customHeight="1" x14ac:dyDescent="0.2">
      <c r="A379" s="1"/>
      <c r="B379" s="1"/>
      <c r="C379" s="1"/>
      <c r="D379" s="1"/>
      <c r="E379" s="1"/>
    </row>
    <row r="380" spans="1:5" ht="14.25" customHeight="1" x14ac:dyDescent="0.2">
      <c r="A380" s="1"/>
      <c r="B380" s="1"/>
      <c r="C380" s="1"/>
      <c r="D380" s="1"/>
      <c r="E380" s="1"/>
    </row>
    <row r="381" spans="1:5" ht="14.25" customHeight="1" x14ac:dyDescent="0.2">
      <c r="A381" s="1"/>
      <c r="B381" s="1"/>
      <c r="C381" s="1"/>
      <c r="D381" s="1"/>
      <c r="E381" s="1"/>
    </row>
    <row r="382" spans="1:5" ht="14.25" customHeight="1" x14ac:dyDescent="0.2">
      <c r="A382" s="1"/>
      <c r="B382" s="1"/>
      <c r="C382" s="1"/>
      <c r="D382" s="1"/>
      <c r="E382" s="1"/>
    </row>
    <row r="383" spans="1:5" ht="14.25" customHeight="1" x14ac:dyDescent="0.2">
      <c r="A383" s="1"/>
      <c r="B383" s="1"/>
      <c r="C383" s="1"/>
      <c r="D383" s="1"/>
      <c r="E383" s="1"/>
    </row>
    <row r="384" spans="1:5" ht="14.25" customHeight="1" x14ac:dyDescent="0.2">
      <c r="A384" s="1"/>
      <c r="B384" s="1"/>
      <c r="C384" s="1"/>
      <c r="D384" s="1"/>
      <c r="E384" s="1"/>
    </row>
    <row r="385" spans="1:5" ht="14.25" customHeight="1" x14ac:dyDescent="0.2">
      <c r="A385" s="1"/>
      <c r="B385" s="1"/>
      <c r="C385" s="1"/>
      <c r="D385" s="1"/>
      <c r="E385" s="1"/>
    </row>
    <row r="386" spans="1:5" ht="14.25" customHeight="1" x14ac:dyDescent="0.2">
      <c r="A386" s="1"/>
      <c r="B386" s="1"/>
      <c r="C386" s="1"/>
      <c r="D386" s="1"/>
      <c r="E386" s="1"/>
    </row>
    <row r="387" spans="1:5" ht="14.25" customHeight="1" x14ac:dyDescent="0.2">
      <c r="A387" s="1"/>
      <c r="B387" s="1"/>
      <c r="C387" s="1"/>
      <c r="D387" s="1"/>
      <c r="E387" s="1"/>
    </row>
    <row r="388" spans="1:5" ht="14.25" customHeight="1" x14ac:dyDescent="0.2">
      <c r="A388" s="1"/>
      <c r="B388" s="1"/>
      <c r="C388" s="1"/>
      <c r="D388" s="1"/>
      <c r="E388" s="1"/>
    </row>
    <row r="389" spans="1:5" ht="14.25" customHeight="1" x14ac:dyDescent="0.2">
      <c r="A389" s="1"/>
      <c r="B389" s="1"/>
      <c r="C389" s="1"/>
      <c r="D389" s="1"/>
      <c r="E389" s="1"/>
    </row>
    <row r="390" spans="1:5" ht="14.25" customHeight="1" x14ac:dyDescent="0.2">
      <c r="A390" s="1"/>
      <c r="B390" s="1"/>
      <c r="C390" s="1"/>
      <c r="D390" s="1"/>
      <c r="E390" s="1"/>
    </row>
    <row r="391" spans="1:5" ht="14.25" customHeight="1" x14ac:dyDescent="0.2">
      <c r="A391" s="1"/>
      <c r="B391" s="1"/>
      <c r="C391" s="1"/>
      <c r="D391" s="1"/>
      <c r="E391" s="1"/>
    </row>
    <row r="392" spans="1:5" ht="14.25" customHeight="1" x14ac:dyDescent="0.2">
      <c r="A392" s="1"/>
      <c r="B392" s="1"/>
      <c r="C392" s="1"/>
      <c r="D392" s="1"/>
      <c r="E392" s="1"/>
    </row>
    <row r="393" spans="1:5" ht="14.25" customHeight="1" x14ac:dyDescent="0.2">
      <c r="A393" s="1"/>
      <c r="B393" s="1"/>
      <c r="C393" s="1"/>
      <c r="D393" s="1"/>
      <c r="E393" s="1"/>
    </row>
    <row r="394" spans="1:5" ht="14.25" customHeight="1" x14ac:dyDescent="0.2">
      <c r="A394" s="1"/>
      <c r="B394" s="1"/>
      <c r="C394" s="1"/>
      <c r="D394" s="1"/>
      <c r="E394" s="1"/>
    </row>
    <row r="395" spans="1:5" ht="14.25" customHeight="1" x14ac:dyDescent="0.2">
      <c r="A395" s="1"/>
      <c r="B395" s="1"/>
      <c r="C395" s="1"/>
      <c r="D395" s="1"/>
      <c r="E395" s="1"/>
    </row>
    <row r="396" spans="1:5" ht="14.25" customHeight="1" x14ac:dyDescent="0.2">
      <c r="A396" s="1"/>
      <c r="B396" s="1"/>
      <c r="C396" s="1"/>
      <c r="D396" s="1"/>
      <c r="E396" s="1"/>
    </row>
    <row r="397" spans="1:5" ht="14.25" customHeight="1" x14ac:dyDescent="0.2">
      <c r="A397" s="1"/>
      <c r="B397" s="1"/>
      <c r="C397" s="1"/>
      <c r="D397" s="1"/>
      <c r="E397" s="1"/>
    </row>
    <row r="398" spans="1:5" ht="14.25" customHeight="1" x14ac:dyDescent="0.2">
      <c r="A398" s="1"/>
      <c r="B398" s="1"/>
      <c r="C398" s="1"/>
      <c r="D398" s="1"/>
      <c r="E398" s="1"/>
    </row>
    <row r="399" spans="1:5" ht="14.25" customHeight="1" x14ac:dyDescent="0.2">
      <c r="A399" s="1"/>
      <c r="B399" s="1"/>
      <c r="C399" s="1"/>
      <c r="D399" s="1"/>
      <c r="E399" s="1"/>
    </row>
    <row r="400" spans="1:5" ht="14.25" customHeight="1" x14ac:dyDescent="0.2">
      <c r="A400" s="1"/>
      <c r="B400" s="1"/>
      <c r="C400" s="1"/>
      <c r="D400" s="1"/>
      <c r="E400" s="1"/>
    </row>
    <row r="401" spans="1:5" ht="14.25" customHeight="1" x14ac:dyDescent="0.2">
      <c r="A401" s="1"/>
      <c r="B401" s="1"/>
      <c r="C401" s="1"/>
      <c r="D401" s="1"/>
      <c r="E401" s="1"/>
    </row>
    <row r="402" spans="1:5" ht="14.25" customHeight="1" x14ac:dyDescent="0.2">
      <c r="A402" s="1"/>
      <c r="B402" s="1"/>
      <c r="C402" s="1"/>
      <c r="D402" s="1"/>
      <c r="E402" s="1"/>
    </row>
    <row r="403" spans="1:5" ht="14.25" customHeight="1" x14ac:dyDescent="0.2">
      <c r="A403" s="1"/>
      <c r="B403" s="1"/>
      <c r="C403" s="1"/>
      <c r="D403" s="1"/>
      <c r="E403" s="1"/>
    </row>
    <row r="404" spans="1:5" ht="14.25" customHeight="1" x14ac:dyDescent="0.2">
      <c r="A404" s="1"/>
      <c r="B404" s="1"/>
      <c r="C404" s="1"/>
      <c r="D404" s="1"/>
      <c r="E404" s="1"/>
    </row>
    <row r="405" spans="1:5" ht="14.25" customHeight="1" x14ac:dyDescent="0.2">
      <c r="A405" s="1"/>
      <c r="B405" s="1"/>
      <c r="C405" s="1"/>
      <c r="D405" s="1"/>
      <c r="E405" s="1"/>
    </row>
    <row r="406" spans="1:5" ht="14.25" customHeight="1" x14ac:dyDescent="0.2">
      <c r="A406" s="1"/>
      <c r="B406" s="1"/>
      <c r="C406" s="1"/>
      <c r="D406" s="1"/>
      <c r="E406" s="1"/>
    </row>
    <row r="407" spans="1:5" ht="14.25" customHeight="1" x14ac:dyDescent="0.2">
      <c r="A407" s="1"/>
      <c r="B407" s="1"/>
      <c r="C407" s="1"/>
      <c r="D407" s="1"/>
      <c r="E407" s="1"/>
    </row>
    <row r="408" spans="1:5" ht="14.25" customHeight="1" x14ac:dyDescent="0.2">
      <c r="A408" s="1"/>
      <c r="B408" s="1"/>
      <c r="C408" s="1"/>
      <c r="D408" s="1"/>
      <c r="E408" s="1"/>
    </row>
    <row r="409" spans="1:5" ht="14.25" customHeight="1" x14ac:dyDescent="0.2">
      <c r="A409" s="1"/>
      <c r="B409" s="1"/>
      <c r="C409" s="1"/>
      <c r="D409" s="1"/>
      <c r="E409" s="1"/>
    </row>
    <row r="410" spans="1:5" ht="14.25" customHeight="1" x14ac:dyDescent="0.2">
      <c r="A410" s="1"/>
      <c r="B410" s="1"/>
      <c r="C410" s="1"/>
      <c r="D410" s="1"/>
      <c r="E410" s="1"/>
    </row>
    <row r="411" spans="1:5" ht="14.25" customHeight="1" x14ac:dyDescent="0.2">
      <c r="A411" s="1"/>
      <c r="B411" s="1"/>
      <c r="C411" s="1"/>
      <c r="D411" s="1"/>
      <c r="E411" s="1"/>
    </row>
    <row r="412" spans="1:5" ht="14.25" customHeight="1" x14ac:dyDescent="0.2">
      <c r="A412" s="1"/>
      <c r="B412" s="1"/>
      <c r="C412" s="1"/>
      <c r="D412" s="1"/>
      <c r="E412" s="1"/>
    </row>
    <row r="413" spans="1:5" ht="14.25" customHeight="1" x14ac:dyDescent="0.2">
      <c r="A413" s="1"/>
      <c r="B413" s="1"/>
      <c r="C413" s="1"/>
      <c r="D413" s="1"/>
      <c r="E413" s="1"/>
    </row>
    <row r="414" spans="1:5" ht="14.25" customHeight="1" x14ac:dyDescent="0.2">
      <c r="A414" s="1"/>
      <c r="B414" s="1"/>
      <c r="C414" s="1"/>
      <c r="D414" s="1"/>
      <c r="E414" s="1"/>
    </row>
    <row r="415" spans="1:5" ht="14.25" customHeight="1" x14ac:dyDescent="0.2">
      <c r="A415" s="1"/>
      <c r="B415" s="1"/>
      <c r="C415" s="1"/>
      <c r="D415" s="1"/>
      <c r="E415" s="1"/>
    </row>
    <row r="416" spans="1:5" ht="14.25" customHeight="1" x14ac:dyDescent="0.2">
      <c r="A416" s="1"/>
      <c r="B416" s="1"/>
      <c r="C416" s="1"/>
      <c r="D416" s="1"/>
      <c r="E416" s="1"/>
    </row>
    <row r="417" spans="1:5" ht="14.25" customHeight="1" x14ac:dyDescent="0.2">
      <c r="A417" s="1"/>
      <c r="B417" s="1"/>
      <c r="C417" s="1"/>
      <c r="D417" s="1"/>
      <c r="E417" s="1"/>
    </row>
    <row r="418" spans="1:5" ht="14.25" customHeight="1" x14ac:dyDescent="0.2">
      <c r="A418" s="1"/>
      <c r="B418" s="1"/>
      <c r="C418" s="1"/>
      <c r="D418" s="1"/>
      <c r="E418" s="1"/>
    </row>
    <row r="419" spans="1:5" ht="14.25" customHeight="1" x14ac:dyDescent="0.2">
      <c r="A419" s="1"/>
      <c r="B419" s="1"/>
      <c r="C419" s="1"/>
      <c r="D419" s="1"/>
      <c r="E419" s="1"/>
    </row>
    <row r="420" spans="1:5" ht="14.25" customHeight="1" x14ac:dyDescent="0.2">
      <c r="A420" s="1"/>
      <c r="B420" s="1"/>
      <c r="C420" s="1"/>
      <c r="D420" s="1"/>
      <c r="E420" s="1"/>
    </row>
    <row r="421" spans="1:5" ht="14.25" customHeight="1" x14ac:dyDescent="0.2">
      <c r="A421" s="1"/>
      <c r="B421" s="1"/>
      <c r="C421" s="1"/>
      <c r="D421" s="1"/>
      <c r="E421" s="1"/>
    </row>
    <row r="422" spans="1:5" ht="14.25" customHeight="1" x14ac:dyDescent="0.2">
      <c r="A422" s="1"/>
      <c r="B422" s="1"/>
      <c r="C422" s="1"/>
      <c r="D422" s="1"/>
      <c r="E422" s="1"/>
    </row>
    <row r="423" spans="1:5" ht="14.25" customHeight="1" x14ac:dyDescent="0.2">
      <c r="A423" s="1"/>
      <c r="B423" s="1"/>
      <c r="C423" s="1"/>
      <c r="D423" s="1"/>
      <c r="E423" s="1"/>
    </row>
    <row r="424" spans="1:5" ht="14.25" customHeight="1" x14ac:dyDescent="0.2">
      <c r="A424" s="1"/>
      <c r="B424" s="1"/>
      <c r="C424" s="1"/>
      <c r="D424" s="1"/>
      <c r="E424" s="1"/>
    </row>
    <row r="425" spans="1:5" ht="14.25" customHeight="1" x14ac:dyDescent="0.2">
      <c r="A425" s="1"/>
      <c r="B425" s="1"/>
      <c r="C425" s="1"/>
      <c r="D425" s="1"/>
      <c r="E425" s="1"/>
    </row>
    <row r="426" spans="1:5" ht="14.25" customHeight="1" x14ac:dyDescent="0.2">
      <c r="A426" s="1"/>
      <c r="B426" s="1"/>
      <c r="C426" s="1"/>
      <c r="D426" s="1"/>
      <c r="E426" s="1"/>
    </row>
    <row r="427" spans="1:5" ht="14.25" customHeight="1" x14ac:dyDescent="0.2">
      <c r="A427" s="1"/>
      <c r="B427" s="1"/>
      <c r="C427" s="1"/>
      <c r="D427" s="1"/>
      <c r="E427" s="1"/>
    </row>
    <row r="428" spans="1:5" ht="14.25" customHeight="1" x14ac:dyDescent="0.2">
      <c r="A428" s="1"/>
      <c r="B428" s="1"/>
      <c r="C428" s="1"/>
      <c r="D428" s="1"/>
      <c r="E428" s="1"/>
    </row>
    <row r="429" spans="1:5" ht="14.25" customHeight="1" x14ac:dyDescent="0.2">
      <c r="A429" s="1"/>
      <c r="B429" s="1"/>
      <c r="C429" s="1"/>
      <c r="D429" s="1"/>
      <c r="E429" s="1"/>
    </row>
    <row r="430" spans="1:5" ht="14.25" customHeight="1" x14ac:dyDescent="0.2">
      <c r="A430" s="1"/>
      <c r="B430" s="1"/>
      <c r="C430" s="1"/>
      <c r="D430" s="1"/>
      <c r="E430" s="1"/>
    </row>
    <row r="431" spans="1:5" ht="14.25" customHeight="1" x14ac:dyDescent="0.2">
      <c r="A431" s="1"/>
      <c r="B431" s="1"/>
      <c r="C431" s="1"/>
      <c r="D431" s="1"/>
      <c r="E431" s="1"/>
    </row>
    <row r="432" spans="1:5" ht="14.25" customHeight="1" x14ac:dyDescent="0.2">
      <c r="A432" s="1"/>
      <c r="B432" s="1"/>
      <c r="C432" s="1"/>
      <c r="D432" s="1"/>
      <c r="E432" s="1"/>
    </row>
    <row r="433" spans="1:5" ht="14.25" customHeight="1" x14ac:dyDescent="0.2">
      <c r="A433" s="1"/>
      <c r="B433" s="1"/>
      <c r="C433" s="1"/>
      <c r="D433" s="1"/>
      <c r="E433" s="1"/>
    </row>
    <row r="434" spans="1:5" ht="14.25" customHeight="1" x14ac:dyDescent="0.2">
      <c r="A434" s="1"/>
      <c r="B434" s="1"/>
      <c r="C434" s="1"/>
      <c r="D434" s="1"/>
      <c r="E434" s="1"/>
    </row>
    <row r="435" spans="1:5" ht="14.25" customHeight="1" x14ac:dyDescent="0.2">
      <c r="A435" s="1"/>
      <c r="B435" s="1"/>
      <c r="C435" s="1"/>
      <c r="D435" s="1"/>
      <c r="E435" s="1"/>
    </row>
    <row r="436" spans="1:5" ht="14.25" customHeight="1" x14ac:dyDescent="0.2">
      <c r="A436" s="1"/>
      <c r="B436" s="1"/>
      <c r="C436" s="1"/>
      <c r="D436" s="1"/>
      <c r="E436" s="1"/>
    </row>
    <row r="437" spans="1:5" ht="14.25" customHeight="1" x14ac:dyDescent="0.2">
      <c r="A437" s="1"/>
      <c r="B437" s="1"/>
      <c r="C437" s="1"/>
      <c r="D437" s="1"/>
      <c r="E437" s="1"/>
    </row>
    <row r="438" spans="1:5" ht="14.25" customHeight="1" x14ac:dyDescent="0.2">
      <c r="A438" s="1"/>
      <c r="B438" s="1"/>
      <c r="C438" s="1"/>
      <c r="D438" s="1"/>
      <c r="E438" s="1"/>
    </row>
    <row r="439" spans="1:5" ht="14.25" customHeight="1" x14ac:dyDescent="0.2">
      <c r="A439" s="1"/>
      <c r="B439" s="1"/>
      <c r="C439" s="1"/>
      <c r="D439" s="1"/>
      <c r="E439" s="1"/>
    </row>
    <row r="440" spans="1:5" ht="14.25" customHeight="1" x14ac:dyDescent="0.2">
      <c r="A440" s="1"/>
      <c r="B440" s="1"/>
      <c r="C440" s="1"/>
      <c r="D440" s="1"/>
      <c r="E440" s="1"/>
    </row>
    <row r="441" spans="1:5" ht="14.25" customHeight="1" x14ac:dyDescent="0.2">
      <c r="A441" s="1"/>
      <c r="B441" s="1"/>
      <c r="C441" s="1"/>
      <c r="D441" s="1"/>
      <c r="E441" s="1"/>
    </row>
    <row r="442" spans="1:5" ht="14.25" customHeight="1" x14ac:dyDescent="0.2">
      <c r="A442" s="1"/>
      <c r="B442" s="1"/>
      <c r="C442" s="1"/>
      <c r="D442" s="1"/>
      <c r="E442" s="1"/>
    </row>
    <row r="443" spans="1:5" ht="14.25" customHeight="1" x14ac:dyDescent="0.2">
      <c r="A443" s="1"/>
      <c r="B443" s="1"/>
      <c r="C443" s="1"/>
      <c r="D443" s="1"/>
      <c r="E443" s="1"/>
    </row>
    <row r="444" spans="1:5" ht="14.25" customHeight="1" x14ac:dyDescent="0.2">
      <c r="A444" s="1"/>
      <c r="B444" s="1"/>
      <c r="C444" s="1"/>
      <c r="D444" s="1"/>
      <c r="E444" s="1"/>
    </row>
    <row r="445" spans="1:5" ht="14.25" customHeight="1" x14ac:dyDescent="0.2">
      <c r="A445" s="1"/>
      <c r="B445" s="1"/>
      <c r="C445" s="1"/>
      <c r="D445" s="1"/>
      <c r="E445" s="1"/>
    </row>
    <row r="446" spans="1:5" ht="14.25" customHeight="1" x14ac:dyDescent="0.2">
      <c r="A446" s="1"/>
      <c r="B446" s="1"/>
      <c r="C446" s="1"/>
      <c r="D446" s="1"/>
      <c r="E446" s="1"/>
    </row>
    <row r="447" spans="1:5" ht="14.25" customHeight="1" x14ac:dyDescent="0.2">
      <c r="A447" s="1"/>
      <c r="B447" s="1"/>
      <c r="C447" s="1"/>
      <c r="D447" s="1"/>
      <c r="E447" s="1"/>
    </row>
    <row r="448" spans="1:5" ht="14.25" customHeight="1" x14ac:dyDescent="0.2">
      <c r="A448" s="1"/>
      <c r="B448" s="1"/>
      <c r="C448" s="1"/>
      <c r="D448" s="1"/>
      <c r="E448" s="1"/>
    </row>
    <row r="449" spans="1:5" ht="14.25" customHeight="1" x14ac:dyDescent="0.2">
      <c r="A449" s="1"/>
      <c r="B449" s="1"/>
      <c r="C449" s="1"/>
      <c r="D449" s="1"/>
      <c r="E449" s="1"/>
    </row>
    <row r="450" spans="1:5" ht="14.25" customHeight="1" x14ac:dyDescent="0.2">
      <c r="A450" s="1"/>
      <c r="B450" s="1"/>
      <c r="C450" s="1"/>
      <c r="D450" s="1"/>
      <c r="E450" s="1"/>
    </row>
    <row r="451" spans="1:5" ht="14.25" customHeight="1" x14ac:dyDescent="0.2">
      <c r="A451" s="1"/>
      <c r="B451" s="1"/>
      <c r="C451" s="1"/>
      <c r="D451" s="1"/>
      <c r="E451" s="1"/>
    </row>
    <row r="452" spans="1:5" ht="14.25" customHeight="1" x14ac:dyDescent="0.2">
      <c r="A452" s="1"/>
      <c r="B452" s="1"/>
      <c r="C452" s="1"/>
      <c r="D452" s="1"/>
      <c r="E452" s="1"/>
    </row>
    <row r="453" spans="1:5" ht="14.25" customHeight="1" x14ac:dyDescent="0.2">
      <c r="A453" s="1"/>
      <c r="B453" s="1"/>
      <c r="C453" s="1"/>
      <c r="D453" s="1"/>
      <c r="E453" s="1"/>
    </row>
    <row r="454" spans="1:5" ht="14.25" customHeight="1" x14ac:dyDescent="0.2">
      <c r="A454" s="1"/>
      <c r="B454" s="1"/>
      <c r="C454" s="1"/>
      <c r="D454" s="1"/>
      <c r="E454" s="1"/>
    </row>
    <row r="455" spans="1:5" ht="14.25" customHeight="1" x14ac:dyDescent="0.2">
      <c r="A455" s="1"/>
      <c r="B455" s="1"/>
      <c r="C455" s="1"/>
      <c r="D455" s="1"/>
      <c r="E455" s="1"/>
    </row>
    <row r="456" spans="1:5" ht="14.25" customHeight="1" x14ac:dyDescent="0.2">
      <c r="A456" s="1"/>
      <c r="B456" s="1"/>
      <c r="C456" s="1"/>
      <c r="D456" s="1"/>
      <c r="E456" s="1"/>
    </row>
    <row r="457" spans="1:5" ht="14.25" customHeight="1" x14ac:dyDescent="0.2">
      <c r="A457" s="1"/>
      <c r="B457" s="1"/>
      <c r="C457" s="1"/>
      <c r="D457" s="1"/>
      <c r="E457" s="1"/>
    </row>
    <row r="458" spans="1:5" ht="14.25" customHeight="1" x14ac:dyDescent="0.2">
      <c r="A458" s="1"/>
      <c r="B458" s="1"/>
      <c r="C458" s="1"/>
      <c r="D458" s="1"/>
      <c r="E458" s="1"/>
    </row>
    <row r="459" spans="1:5" ht="14.25" customHeight="1" x14ac:dyDescent="0.2">
      <c r="A459" s="1"/>
      <c r="B459" s="1"/>
      <c r="C459" s="1"/>
      <c r="D459" s="1"/>
      <c r="E459" s="1"/>
    </row>
    <row r="460" spans="1:5" ht="14.25" customHeight="1" x14ac:dyDescent="0.2">
      <c r="A460" s="1"/>
      <c r="B460" s="1"/>
      <c r="C460" s="1"/>
      <c r="D460" s="1"/>
      <c r="E460" s="1"/>
    </row>
    <row r="461" spans="1:5" ht="14.25" customHeight="1" x14ac:dyDescent="0.2">
      <c r="A461" s="1"/>
      <c r="B461" s="1"/>
      <c r="C461" s="1"/>
      <c r="D461" s="1"/>
      <c r="E461" s="1"/>
    </row>
    <row r="462" spans="1:5" ht="14.25" customHeight="1" x14ac:dyDescent="0.2">
      <c r="A462" s="1"/>
      <c r="B462" s="1"/>
      <c r="C462" s="1"/>
      <c r="D462" s="1"/>
      <c r="E462" s="1"/>
    </row>
    <row r="463" spans="1:5" ht="14.25" customHeight="1" x14ac:dyDescent="0.2">
      <c r="A463" s="1"/>
      <c r="B463" s="1"/>
      <c r="C463" s="1"/>
      <c r="D463" s="1"/>
      <c r="E463" s="1"/>
    </row>
    <row r="464" spans="1:5" ht="14.25" customHeight="1" x14ac:dyDescent="0.2">
      <c r="A464" s="1"/>
      <c r="B464" s="1"/>
      <c r="C464" s="1"/>
      <c r="D464" s="1"/>
      <c r="E464" s="1"/>
    </row>
    <row r="465" spans="1:5" ht="14.25" customHeight="1" x14ac:dyDescent="0.2">
      <c r="A465" s="1"/>
      <c r="B465" s="1"/>
      <c r="C465" s="1"/>
      <c r="D465" s="1"/>
      <c r="E465" s="1"/>
    </row>
    <row r="466" spans="1:5" ht="14.25" customHeight="1" x14ac:dyDescent="0.2">
      <c r="A466" s="1"/>
      <c r="B466" s="1"/>
      <c r="C466" s="1"/>
      <c r="D466" s="1"/>
      <c r="E466" s="1"/>
    </row>
    <row r="467" spans="1:5" ht="14.25" customHeight="1" x14ac:dyDescent="0.2">
      <c r="A467" s="1"/>
      <c r="B467" s="1"/>
      <c r="C467" s="1"/>
      <c r="D467" s="1"/>
      <c r="E467" s="1"/>
    </row>
    <row r="468" spans="1:5" ht="14.25" customHeight="1" x14ac:dyDescent="0.2">
      <c r="A468" s="1"/>
      <c r="B468" s="1"/>
      <c r="C468" s="1"/>
      <c r="D468" s="1"/>
      <c r="E468" s="1"/>
    </row>
    <row r="469" spans="1:5" ht="14.25" customHeight="1" x14ac:dyDescent="0.2">
      <c r="A469" s="1"/>
      <c r="B469" s="1"/>
      <c r="C469" s="1"/>
      <c r="D469" s="1"/>
      <c r="E469" s="1"/>
    </row>
    <row r="470" spans="1:5" ht="14.25" customHeight="1" x14ac:dyDescent="0.2">
      <c r="A470" s="1"/>
      <c r="B470" s="1"/>
      <c r="C470" s="1"/>
      <c r="D470" s="1"/>
      <c r="E470" s="1"/>
    </row>
    <row r="471" spans="1:5" ht="14.25" customHeight="1" x14ac:dyDescent="0.2">
      <c r="A471" s="1"/>
      <c r="B471" s="1"/>
      <c r="C471" s="1"/>
      <c r="D471" s="1"/>
      <c r="E471" s="1"/>
    </row>
    <row r="472" spans="1:5" ht="14.25" customHeight="1" x14ac:dyDescent="0.2">
      <c r="A472" s="1"/>
      <c r="B472" s="1"/>
      <c r="C472" s="1"/>
      <c r="D472" s="1"/>
      <c r="E472" s="1"/>
    </row>
    <row r="473" spans="1:5" ht="14.25" customHeight="1" x14ac:dyDescent="0.2">
      <c r="A473" s="1"/>
      <c r="B473" s="1"/>
      <c r="C473" s="1"/>
      <c r="D473" s="1"/>
      <c r="E473" s="1"/>
    </row>
    <row r="474" spans="1:5" ht="14.25" customHeight="1" x14ac:dyDescent="0.2">
      <c r="A474" s="1"/>
      <c r="B474" s="1"/>
      <c r="C474" s="1"/>
      <c r="D474" s="1"/>
      <c r="E474" s="1"/>
    </row>
    <row r="475" spans="1:5" ht="14.25" customHeight="1" x14ac:dyDescent="0.2">
      <c r="A475" s="1"/>
      <c r="B475" s="1"/>
      <c r="C475" s="1"/>
      <c r="D475" s="1"/>
      <c r="E475" s="1"/>
    </row>
    <row r="476" spans="1:5" ht="14.25" customHeight="1" x14ac:dyDescent="0.2">
      <c r="A476" s="1"/>
      <c r="B476" s="1"/>
      <c r="C476" s="1"/>
      <c r="D476" s="1"/>
      <c r="E476" s="1"/>
    </row>
    <row r="477" spans="1:5" ht="14.25" customHeight="1" x14ac:dyDescent="0.2">
      <c r="A477" s="1"/>
      <c r="B477" s="1"/>
      <c r="C477" s="1"/>
      <c r="D477" s="1"/>
      <c r="E477" s="1"/>
    </row>
    <row r="478" spans="1:5" ht="14.25" customHeight="1" x14ac:dyDescent="0.2">
      <c r="A478" s="1"/>
      <c r="B478" s="1"/>
      <c r="C478" s="1"/>
      <c r="D478" s="1"/>
      <c r="E478" s="1"/>
    </row>
    <row r="479" spans="1:5" ht="14.25" customHeight="1" x14ac:dyDescent="0.2">
      <c r="A479" s="1"/>
      <c r="B479" s="1"/>
      <c r="C479" s="1"/>
      <c r="D479" s="1"/>
      <c r="E479" s="1"/>
    </row>
    <row r="480" spans="1:5" ht="14.25" customHeight="1" x14ac:dyDescent="0.2">
      <c r="A480" s="1"/>
      <c r="B480" s="1"/>
      <c r="C480" s="1"/>
      <c r="D480" s="1"/>
      <c r="E480" s="1"/>
    </row>
    <row r="481" spans="1:5" ht="14.25" customHeight="1" x14ac:dyDescent="0.2">
      <c r="A481" s="1"/>
      <c r="B481" s="1"/>
      <c r="C481" s="1"/>
      <c r="D481" s="1"/>
      <c r="E481" s="1"/>
    </row>
    <row r="482" spans="1:5" ht="14.25" customHeight="1" x14ac:dyDescent="0.2">
      <c r="A482" s="1"/>
      <c r="B482" s="1"/>
      <c r="C482" s="1"/>
      <c r="D482" s="1"/>
      <c r="E482" s="1"/>
    </row>
    <row r="483" spans="1:5" ht="14.25" customHeight="1" x14ac:dyDescent="0.2">
      <c r="A483" s="1"/>
      <c r="B483" s="1"/>
      <c r="C483" s="1"/>
      <c r="D483" s="1"/>
      <c r="E483" s="1"/>
    </row>
    <row r="484" spans="1:5" ht="14.25" customHeight="1" x14ac:dyDescent="0.2">
      <c r="A484" s="1"/>
      <c r="B484" s="1"/>
      <c r="C484" s="1"/>
      <c r="D484" s="1"/>
      <c r="E484" s="1"/>
    </row>
    <row r="485" spans="1:5" ht="14.25" customHeight="1" x14ac:dyDescent="0.2">
      <c r="A485" s="1"/>
      <c r="B485" s="1"/>
      <c r="C485" s="1"/>
      <c r="D485" s="1"/>
      <c r="E485" s="1"/>
    </row>
    <row r="486" spans="1:5" ht="14.25" customHeight="1" x14ac:dyDescent="0.2">
      <c r="A486" s="1"/>
      <c r="B486" s="1"/>
      <c r="C486" s="1"/>
      <c r="D486" s="1"/>
      <c r="E486" s="1"/>
    </row>
    <row r="487" spans="1:5" ht="14.25" customHeight="1" x14ac:dyDescent="0.2">
      <c r="A487" s="1"/>
      <c r="B487" s="1"/>
      <c r="C487" s="1"/>
      <c r="D487" s="1"/>
      <c r="E487" s="1"/>
    </row>
    <row r="488" spans="1:5" ht="14.25" customHeight="1" x14ac:dyDescent="0.2">
      <c r="A488" s="1"/>
      <c r="B488" s="1"/>
      <c r="C488" s="1"/>
      <c r="D488" s="1"/>
      <c r="E488" s="1"/>
    </row>
    <row r="489" spans="1:5" ht="14.25" customHeight="1" x14ac:dyDescent="0.2">
      <c r="A489" s="1"/>
      <c r="B489" s="1"/>
      <c r="C489" s="1"/>
      <c r="D489" s="1"/>
      <c r="E489" s="1"/>
    </row>
    <row r="490" spans="1:5" ht="14.25" customHeight="1" x14ac:dyDescent="0.2">
      <c r="A490" s="1"/>
      <c r="B490" s="1"/>
      <c r="C490" s="1"/>
      <c r="D490" s="1"/>
      <c r="E490" s="1"/>
    </row>
    <row r="491" spans="1:5" ht="14.25" customHeight="1" x14ac:dyDescent="0.2">
      <c r="A491" s="1"/>
      <c r="B491" s="1"/>
      <c r="C491" s="1"/>
      <c r="D491" s="1"/>
      <c r="E491" s="1"/>
    </row>
    <row r="492" spans="1:5" ht="14.25" customHeight="1" x14ac:dyDescent="0.2">
      <c r="A492" s="1"/>
      <c r="B492" s="1"/>
      <c r="C492" s="1"/>
      <c r="D492" s="1"/>
      <c r="E492" s="1"/>
    </row>
    <row r="493" spans="1:5" ht="14.25" customHeight="1" x14ac:dyDescent="0.2">
      <c r="A493" s="1"/>
      <c r="B493" s="1"/>
      <c r="C493" s="1"/>
      <c r="D493" s="1"/>
      <c r="E493" s="1"/>
    </row>
    <row r="494" spans="1:5" ht="14.25" customHeight="1" x14ac:dyDescent="0.2">
      <c r="A494" s="1"/>
      <c r="B494" s="1"/>
      <c r="C494" s="1"/>
      <c r="D494" s="1"/>
      <c r="E494" s="1"/>
    </row>
    <row r="495" spans="1:5" ht="14.25" customHeight="1" x14ac:dyDescent="0.2">
      <c r="A495" s="1"/>
      <c r="B495" s="1"/>
      <c r="C495" s="1"/>
      <c r="D495" s="1"/>
      <c r="E495" s="1"/>
    </row>
    <row r="496" spans="1:5" ht="14.25" customHeight="1" x14ac:dyDescent="0.2">
      <c r="A496" s="1"/>
      <c r="B496" s="1"/>
      <c r="C496" s="1"/>
      <c r="D496" s="1"/>
      <c r="E496" s="1"/>
    </row>
    <row r="497" spans="1:5" ht="14.25" customHeight="1" x14ac:dyDescent="0.2">
      <c r="A497" s="1"/>
      <c r="B497" s="1"/>
      <c r="C497" s="1"/>
      <c r="D497" s="1"/>
      <c r="E497" s="1"/>
    </row>
    <row r="498" spans="1:5" ht="14.25" customHeight="1" x14ac:dyDescent="0.2">
      <c r="A498" s="1"/>
      <c r="B498" s="1"/>
      <c r="C498" s="1"/>
      <c r="D498" s="1"/>
      <c r="E498" s="1"/>
    </row>
    <row r="499" spans="1:5" ht="14.25" customHeight="1" x14ac:dyDescent="0.2">
      <c r="A499" s="1"/>
      <c r="B499" s="1"/>
      <c r="C499" s="1"/>
      <c r="D499" s="1"/>
      <c r="E499" s="1"/>
    </row>
    <row r="500" spans="1:5" ht="14.25" customHeight="1" x14ac:dyDescent="0.2">
      <c r="A500" s="1"/>
      <c r="B500" s="1"/>
      <c r="C500" s="1"/>
      <c r="D500" s="1"/>
      <c r="E500" s="1"/>
    </row>
    <row r="501" spans="1:5" ht="14.25" customHeight="1" x14ac:dyDescent="0.2">
      <c r="A501" s="1"/>
      <c r="B501" s="1"/>
      <c r="C501" s="1"/>
      <c r="D501" s="1"/>
      <c r="E501" s="1"/>
    </row>
    <row r="502" spans="1:5" ht="14.25" customHeight="1" x14ac:dyDescent="0.2">
      <c r="A502" s="1"/>
      <c r="B502" s="1"/>
      <c r="C502" s="1"/>
      <c r="D502" s="1"/>
      <c r="E502" s="1"/>
    </row>
    <row r="503" spans="1:5" ht="14.25" customHeight="1" x14ac:dyDescent="0.2">
      <c r="A503" s="1"/>
      <c r="B503" s="1"/>
      <c r="C503" s="1"/>
      <c r="D503" s="1"/>
      <c r="E503" s="1"/>
    </row>
    <row r="504" spans="1:5" ht="14.25" customHeight="1" x14ac:dyDescent="0.2">
      <c r="A504" s="1"/>
      <c r="B504" s="1"/>
      <c r="C504" s="1"/>
      <c r="D504" s="1"/>
      <c r="E504" s="1"/>
    </row>
    <row r="505" spans="1:5" ht="14.25" customHeight="1" x14ac:dyDescent="0.2">
      <c r="A505" s="1"/>
      <c r="B505" s="1"/>
      <c r="C505" s="1"/>
      <c r="D505" s="1"/>
      <c r="E505" s="1"/>
    </row>
    <row r="506" spans="1:5" ht="14.25" customHeight="1" x14ac:dyDescent="0.2">
      <c r="A506" s="1"/>
      <c r="B506" s="1"/>
      <c r="C506" s="1"/>
      <c r="D506" s="1"/>
      <c r="E506" s="1"/>
    </row>
    <row r="507" spans="1:5" ht="14.25" customHeight="1" x14ac:dyDescent="0.2">
      <c r="A507" s="1"/>
      <c r="B507" s="1"/>
      <c r="C507" s="1"/>
      <c r="D507" s="1"/>
      <c r="E507" s="1"/>
    </row>
    <row r="508" spans="1:5" ht="14.25" customHeight="1" x14ac:dyDescent="0.2">
      <c r="A508" s="1"/>
      <c r="B508" s="1"/>
      <c r="C508" s="1"/>
      <c r="D508" s="1"/>
      <c r="E508" s="1"/>
    </row>
    <row r="509" spans="1:5" ht="14.25" customHeight="1" x14ac:dyDescent="0.2">
      <c r="A509" s="1"/>
      <c r="B509" s="1"/>
      <c r="C509" s="1"/>
      <c r="D509" s="1"/>
      <c r="E509" s="1"/>
    </row>
    <row r="510" spans="1:5" ht="14.25" customHeight="1" x14ac:dyDescent="0.2">
      <c r="A510" s="1"/>
      <c r="B510" s="1"/>
      <c r="C510" s="1"/>
      <c r="D510" s="1"/>
      <c r="E510" s="1"/>
    </row>
    <row r="511" spans="1:5" ht="14.25" customHeight="1" x14ac:dyDescent="0.2">
      <c r="A511" s="1"/>
      <c r="B511" s="1"/>
      <c r="C511" s="1"/>
      <c r="D511" s="1"/>
      <c r="E511" s="1"/>
    </row>
    <row r="512" spans="1:5" ht="14.25" customHeight="1" x14ac:dyDescent="0.2">
      <c r="A512" s="1"/>
      <c r="B512" s="1"/>
      <c r="C512" s="1"/>
      <c r="D512" s="1"/>
      <c r="E512" s="1"/>
    </row>
    <row r="513" spans="1:5" ht="14.25" customHeight="1" x14ac:dyDescent="0.2">
      <c r="A513" s="1"/>
      <c r="B513" s="1"/>
      <c r="C513" s="1"/>
      <c r="D513" s="1"/>
      <c r="E513" s="1"/>
    </row>
    <row r="514" spans="1:5" ht="14.25" customHeight="1" x14ac:dyDescent="0.2">
      <c r="A514" s="1"/>
      <c r="B514" s="1"/>
      <c r="C514" s="1"/>
      <c r="D514" s="1"/>
      <c r="E514" s="1"/>
    </row>
    <row r="515" spans="1:5" ht="14.25" customHeight="1" x14ac:dyDescent="0.2">
      <c r="A515" s="1"/>
      <c r="B515" s="1"/>
      <c r="C515" s="1"/>
      <c r="D515" s="1"/>
      <c r="E515" s="1"/>
    </row>
    <row r="516" spans="1:5" ht="14.25" customHeight="1" x14ac:dyDescent="0.2">
      <c r="A516" s="1"/>
      <c r="B516" s="1"/>
      <c r="C516" s="1"/>
      <c r="D516" s="1"/>
      <c r="E516" s="1"/>
    </row>
    <row r="517" spans="1:5" ht="14.25" customHeight="1" x14ac:dyDescent="0.2">
      <c r="A517" s="1"/>
      <c r="B517" s="1"/>
      <c r="C517" s="1"/>
      <c r="D517" s="1"/>
      <c r="E517" s="1"/>
    </row>
    <row r="518" spans="1:5" ht="14.25" customHeight="1" x14ac:dyDescent="0.2">
      <c r="A518" s="1"/>
      <c r="B518" s="1"/>
      <c r="C518" s="1"/>
      <c r="D518" s="1"/>
      <c r="E518" s="1"/>
    </row>
    <row r="519" spans="1:5" ht="14.25" customHeight="1" x14ac:dyDescent="0.2">
      <c r="A519" s="1"/>
      <c r="B519" s="1"/>
      <c r="C519" s="1"/>
      <c r="D519" s="1"/>
      <c r="E519" s="1"/>
    </row>
    <row r="520" spans="1:5" ht="14.25" customHeight="1" x14ac:dyDescent="0.2">
      <c r="A520" s="1"/>
      <c r="B520" s="1"/>
      <c r="C520" s="1"/>
      <c r="D520" s="1"/>
      <c r="E520" s="1"/>
    </row>
    <row r="521" spans="1:5" ht="14.25" customHeight="1" x14ac:dyDescent="0.2">
      <c r="A521" s="1"/>
      <c r="B521" s="1"/>
      <c r="C521" s="1"/>
      <c r="D521" s="1"/>
      <c r="E521" s="1"/>
    </row>
    <row r="522" spans="1:5" ht="14.25" customHeight="1" x14ac:dyDescent="0.2">
      <c r="A522" s="1"/>
      <c r="B522" s="1"/>
      <c r="C522" s="1"/>
      <c r="D522" s="1"/>
      <c r="E522" s="1"/>
    </row>
    <row r="523" spans="1:5" ht="14.25" customHeight="1" x14ac:dyDescent="0.2">
      <c r="A523" s="1"/>
      <c r="B523" s="1"/>
      <c r="C523" s="1"/>
      <c r="D523" s="1"/>
      <c r="E523" s="1"/>
    </row>
    <row r="524" spans="1:5" ht="14.25" customHeight="1" x14ac:dyDescent="0.2">
      <c r="A524" s="1"/>
      <c r="B524" s="1"/>
      <c r="C524" s="1"/>
      <c r="D524" s="1"/>
      <c r="E524" s="1"/>
    </row>
    <row r="525" spans="1:5" ht="14.25" customHeight="1" x14ac:dyDescent="0.2">
      <c r="A525" s="1"/>
      <c r="B525" s="1"/>
      <c r="C525" s="1"/>
      <c r="D525" s="1"/>
      <c r="E525" s="1"/>
    </row>
    <row r="526" spans="1:5" ht="14.25" customHeight="1" x14ac:dyDescent="0.2">
      <c r="A526" s="1"/>
      <c r="B526" s="1"/>
      <c r="C526" s="1"/>
      <c r="D526" s="1"/>
      <c r="E526" s="1"/>
    </row>
    <row r="527" spans="1:5" ht="14.25" customHeight="1" x14ac:dyDescent="0.2">
      <c r="A527" s="1"/>
      <c r="B527" s="1"/>
      <c r="C527" s="1"/>
      <c r="D527" s="1"/>
      <c r="E527" s="1"/>
    </row>
    <row r="528" spans="1:5" ht="14.25" customHeight="1" x14ac:dyDescent="0.2">
      <c r="A528" s="1"/>
      <c r="B528" s="1"/>
      <c r="C528" s="1"/>
      <c r="D528" s="1"/>
      <c r="E528" s="1"/>
    </row>
    <row r="529" spans="1:5" ht="14.25" customHeight="1" x14ac:dyDescent="0.2">
      <c r="A529" s="1"/>
      <c r="B529" s="1"/>
      <c r="C529" s="1"/>
      <c r="D529" s="1"/>
      <c r="E529" s="1"/>
    </row>
    <row r="530" spans="1:5" ht="14.25" customHeight="1" x14ac:dyDescent="0.2">
      <c r="A530" s="1"/>
      <c r="B530" s="1"/>
      <c r="C530" s="1"/>
      <c r="D530" s="1"/>
      <c r="E530" s="1"/>
    </row>
    <row r="531" spans="1:5" ht="14.25" customHeight="1" x14ac:dyDescent="0.2">
      <c r="A531" s="1"/>
      <c r="B531" s="1"/>
      <c r="C531" s="1"/>
      <c r="D531" s="1"/>
      <c r="E531" s="1"/>
    </row>
    <row r="532" spans="1:5" ht="14.25" customHeight="1" x14ac:dyDescent="0.2">
      <c r="A532" s="1"/>
      <c r="B532" s="1"/>
      <c r="C532" s="1"/>
      <c r="D532" s="1"/>
      <c r="E532" s="1"/>
    </row>
    <row r="533" spans="1:5" ht="14.25" customHeight="1" x14ac:dyDescent="0.2">
      <c r="A533" s="1"/>
      <c r="B533" s="1"/>
      <c r="C533" s="1"/>
      <c r="D533" s="1"/>
      <c r="E533" s="1"/>
    </row>
    <row r="534" spans="1:5" ht="14.25" customHeight="1" x14ac:dyDescent="0.2">
      <c r="A534" s="1"/>
      <c r="B534" s="1"/>
      <c r="C534" s="1"/>
      <c r="D534" s="1"/>
      <c r="E534" s="1"/>
    </row>
    <row r="535" spans="1:5" ht="14.25" customHeight="1" x14ac:dyDescent="0.2">
      <c r="A535" s="1"/>
      <c r="B535" s="1"/>
      <c r="C535" s="1"/>
      <c r="D535" s="1"/>
      <c r="E535" s="1"/>
    </row>
    <row r="536" spans="1:5" ht="14.25" customHeight="1" x14ac:dyDescent="0.2">
      <c r="A536" s="1"/>
      <c r="B536" s="1"/>
      <c r="C536" s="1"/>
      <c r="D536" s="1"/>
      <c r="E536" s="1"/>
    </row>
    <row r="537" spans="1:5" ht="14.25" customHeight="1" x14ac:dyDescent="0.2">
      <c r="A537" s="1"/>
      <c r="B537" s="1"/>
      <c r="C537" s="1"/>
      <c r="D537" s="1"/>
      <c r="E537" s="1"/>
    </row>
    <row r="538" spans="1:5" ht="14.25" customHeight="1" x14ac:dyDescent="0.2">
      <c r="A538" s="1"/>
      <c r="B538" s="1"/>
      <c r="C538" s="1"/>
      <c r="D538" s="1"/>
      <c r="E538" s="1"/>
    </row>
    <row r="539" spans="1:5" ht="14.25" customHeight="1" x14ac:dyDescent="0.2">
      <c r="A539" s="1"/>
      <c r="B539" s="1"/>
      <c r="C539" s="1"/>
      <c r="D539" s="1"/>
      <c r="E539" s="1"/>
    </row>
    <row r="540" spans="1:5" ht="14.25" customHeight="1" x14ac:dyDescent="0.2">
      <c r="A540" s="1"/>
      <c r="B540" s="1"/>
      <c r="C540" s="1"/>
      <c r="D540" s="1"/>
      <c r="E540" s="1"/>
    </row>
    <row r="541" spans="1:5" ht="14.25" customHeight="1" x14ac:dyDescent="0.2">
      <c r="A541" s="1"/>
      <c r="B541" s="1"/>
      <c r="C541" s="1"/>
      <c r="D541" s="1"/>
      <c r="E541" s="1"/>
    </row>
    <row r="542" spans="1:5" ht="14.25" customHeight="1" x14ac:dyDescent="0.2">
      <c r="A542" s="1"/>
      <c r="B542" s="1"/>
      <c r="C542" s="1"/>
      <c r="D542" s="1"/>
      <c r="E542" s="1"/>
    </row>
    <row r="543" spans="1:5" ht="14.25" customHeight="1" x14ac:dyDescent="0.2">
      <c r="A543" s="1"/>
      <c r="B543" s="1"/>
      <c r="C543" s="1"/>
      <c r="D543" s="1"/>
      <c r="E543" s="1"/>
    </row>
    <row r="544" spans="1:5" ht="14.25" customHeight="1" x14ac:dyDescent="0.2">
      <c r="A544" s="1"/>
      <c r="B544" s="1"/>
      <c r="C544" s="1"/>
      <c r="D544" s="1"/>
      <c r="E544" s="1"/>
    </row>
    <row r="545" spans="1:5" ht="14.25" customHeight="1" x14ac:dyDescent="0.2">
      <c r="A545" s="1"/>
      <c r="B545" s="1"/>
      <c r="C545" s="1"/>
      <c r="D545" s="1"/>
      <c r="E545" s="1"/>
    </row>
    <row r="546" spans="1:5" ht="14.25" customHeight="1" x14ac:dyDescent="0.2">
      <c r="A546" s="1"/>
      <c r="B546" s="1"/>
      <c r="C546" s="1"/>
      <c r="D546" s="1"/>
      <c r="E546" s="1"/>
    </row>
    <row r="547" spans="1:5" ht="14.25" customHeight="1" x14ac:dyDescent="0.2">
      <c r="A547" s="1"/>
      <c r="B547" s="1"/>
      <c r="C547" s="1"/>
      <c r="D547" s="1"/>
      <c r="E547" s="1"/>
    </row>
    <row r="548" spans="1:5" ht="14.25" customHeight="1" x14ac:dyDescent="0.2">
      <c r="A548" s="1"/>
      <c r="B548" s="1"/>
      <c r="C548" s="1"/>
      <c r="D548" s="1"/>
      <c r="E548" s="1"/>
    </row>
    <row r="549" spans="1:5" ht="14.25" customHeight="1" x14ac:dyDescent="0.2">
      <c r="A549" s="1"/>
      <c r="B549" s="1"/>
      <c r="C549" s="1"/>
      <c r="D549" s="1"/>
      <c r="E549" s="1"/>
    </row>
    <row r="550" spans="1:5" ht="14.25" customHeight="1" x14ac:dyDescent="0.2">
      <c r="A550" s="1"/>
      <c r="B550" s="1"/>
      <c r="C550" s="1"/>
      <c r="D550" s="1"/>
      <c r="E550" s="1"/>
    </row>
    <row r="551" spans="1:5" ht="14.25" customHeight="1" x14ac:dyDescent="0.2">
      <c r="A551" s="1"/>
      <c r="B551" s="1"/>
      <c r="C551" s="1"/>
      <c r="D551" s="1"/>
      <c r="E551" s="1"/>
    </row>
    <row r="552" spans="1:5" ht="14.25" customHeight="1" x14ac:dyDescent="0.2">
      <c r="A552" s="1"/>
      <c r="B552" s="1"/>
      <c r="C552" s="1"/>
      <c r="D552" s="1"/>
      <c r="E552" s="1"/>
    </row>
    <row r="553" spans="1:5" ht="14.25" customHeight="1" x14ac:dyDescent="0.2">
      <c r="A553" s="1"/>
      <c r="B553" s="1"/>
      <c r="C553" s="1"/>
      <c r="D553" s="1"/>
      <c r="E553" s="1"/>
    </row>
    <row r="554" spans="1:5" ht="14.25" customHeight="1" x14ac:dyDescent="0.2">
      <c r="A554" s="1"/>
      <c r="B554" s="1"/>
      <c r="C554" s="1"/>
      <c r="D554" s="1"/>
      <c r="E554" s="1"/>
    </row>
    <row r="555" spans="1:5" ht="14.25" customHeight="1" x14ac:dyDescent="0.2">
      <c r="A555" s="1"/>
      <c r="B555" s="1"/>
      <c r="C555" s="1"/>
      <c r="D555" s="1"/>
      <c r="E555" s="1"/>
    </row>
    <row r="556" spans="1:5" ht="14.25" customHeight="1" x14ac:dyDescent="0.2">
      <c r="A556" s="1"/>
      <c r="B556" s="1"/>
      <c r="C556" s="1"/>
      <c r="D556" s="1"/>
      <c r="E556" s="1"/>
    </row>
    <row r="557" spans="1:5" ht="14.25" customHeight="1" x14ac:dyDescent="0.2">
      <c r="A557" s="1"/>
      <c r="B557" s="1"/>
      <c r="C557" s="1"/>
      <c r="D557" s="1"/>
      <c r="E557" s="1"/>
    </row>
    <row r="558" spans="1:5" ht="14.25" customHeight="1" x14ac:dyDescent="0.2">
      <c r="A558" s="1"/>
      <c r="B558" s="1"/>
      <c r="C558" s="1"/>
      <c r="D558" s="1"/>
      <c r="E558" s="1"/>
    </row>
    <row r="559" spans="1:5" ht="14.25" customHeight="1" x14ac:dyDescent="0.2">
      <c r="A559" s="1"/>
      <c r="B559" s="1"/>
      <c r="C559" s="1"/>
      <c r="D559" s="1"/>
      <c r="E559" s="1"/>
    </row>
    <row r="560" spans="1:5" ht="14.25" customHeight="1" x14ac:dyDescent="0.2">
      <c r="A560" s="1"/>
      <c r="B560" s="1"/>
      <c r="C560" s="1"/>
      <c r="D560" s="1"/>
      <c r="E560" s="1"/>
    </row>
    <row r="561" spans="1:5" ht="14.25" customHeight="1" x14ac:dyDescent="0.2">
      <c r="A561" s="1"/>
      <c r="B561" s="1"/>
      <c r="C561" s="1"/>
      <c r="D561" s="1"/>
      <c r="E561" s="1"/>
    </row>
    <row r="562" spans="1:5" ht="14.25" customHeight="1" x14ac:dyDescent="0.2">
      <c r="A562" s="1"/>
      <c r="B562" s="1"/>
      <c r="C562" s="1"/>
      <c r="D562" s="1"/>
      <c r="E562" s="1"/>
    </row>
    <row r="563" spans="1:5" ht="14.25" customHeight="1" x14ac:dyDescent="0.2">
      <c r="A563" s="1"/>
      <c r="B563" s="1"/>
      <c r="C563" s="1"/>
      <c r="D563" s="1"/>
      <c r="E563" s="1"/>
    </row>
    <row r="564" spans="1:5" ht="14.25" customHeight="1" x14ac:dyDescent="0.2">
      <c r="A564" s="1"/>
      <c r="B564" s="1"/>
      <c r="C564" s="1"/>
      <c r="D564" s="1"/>
      <c r="E564" s="1"/>
    </row>
    <row r="565" spans="1:5" ht="14.25" customHeight="1" x14ac:dyDescent="0.2">
      <c r="A565" s="1"/>
      <c r="B565" s="1"/>
      <c r="C565" s="1"/>
      <c r="D565" s="1"/>
      <c r="E565" s="1"/>
    </row>
    <row r="566" spans="1:5" ht="14.25" customHeight="1" x14ac:dyDescent="0.2">
      <c r="A566" s="1"/>
      <c r="B566" s="1"/>
      <c r="C566" s="1"/>
      <c r="D566" s="1"/>
      <c r="E566" s="1"/>
    </row>
    <row r="567" spans="1:5" ht="14.25" customHeight="1" x14ac:dyDescent="0.2">
      <c r="A567" s="1"/>
      <c r="B567" s="1"/>
      <c r="C567" s="1"/>
      <c r="D567" s="1"/>
      <c r="E567" s="1"/>
    </row>
    <row r="568" spans="1:5" ht="14.25" customHeight="1" x14ac:dyDescent="0.2">
      <c r="A568" s="1"/>
      <c r="B568" s="1"/>
      <c r="C568" s="1"/>
      <c r="D568" s="1"/>
      <c r="E568" s="1"/>
    </row>
    <row r="569" spans="1:5" ht="14.25" customHeight="1" x14ac:dyDescent="0.2">
      <c r="A569" s="1"/>
      <c r="B569" s="1"/>
      <c r="C569" s="1"/>
      <c r="D569" s="1"/>
      <c r="E569" s="1"/>
    </row>
    <row r="570" spans="1:5" ht="14.25" customHeight="1" x14ac:dyDescent="0.2">
      <c r="A570" s="1"/>
      <c r="B570" s="1"/>
      <c r="C570" s="1"/>
      <c r="D570" s="1"/>
      <c r="E570" s="1"/>
    </row>
    <row r="571" spans="1:5" ht="14.25" customHeight="1" x14ac:dyDescent="0.2">
      <c r="A571" s="1"/>
      <c r="B571" s="1"/>
      <c r="C571" s="1"/>
      <c r="D571" s="1"/>
      <c r="E571" s="1"/>
    </row>
    <row r="572" spans="1:5" ht="14.25" customHeight="1" x14ac:dyDescent="0.2">
      <c r="A572" s="1"/>
      <c r="B572" s="1"/>
      <c r="C572" s="1"/>
      <c r="D572" s="1"/>
      <c r="E572" s="1"/>
    </row>
    <row r="573" spans="1:5" ht="14.25" customHeight="1" x14ac:dyDescent="0.2">
      <c r="A573" s="1"/>
      <c r="B573" s="1"/>
      <c r="C573" s="1"/>
      <c r="D573" s="1"/>
      <c r="E573" s="1"/>
    </row>
    <row r="574" spans="1:5" ht="14.25" customHeight="1" x14ac:dyDescent="0.2">
      <c r="A574" s="1"/>
      <c r="B574" s="1"/>
      <c r="C574" s="1"/>
      <c r="D574" s="1"/>
      <c r="E574" s="1"/>
    </row>
    <row r="575" spans="1:5" ht="14.25" customHeight="1" x14ac:dyDescent="0.2">
      <c r="A575" s="1"/>
      <c r="B575" s="1"/>
      <c r="C575" s="1"/>
      <c r="D575" s="1"/>
      <c r="E575" s="1"/>
    </row>
    <row r="576" spans="1:5" ht="14.25" customHeight="1" x14ac:dyDescent="0.2">
      <c r="A576" s="1"/>
      <c r="B576" s="1"/>
      <c r="C576" s="1"/>
      <c r="D576" s="1"/>
      <c r="E576" s="1"/>
    </row>
    <row r="577" spans="1:5" ht="14.25" customHeight="1" x14ac:dyDescent="0.2">
      <c r="A577" s="1"/>
      <c r="B577" s="1"/>
      <c r="C577" s="1"/>
      <c r="D577" s="1"/>
      <c r="E577" s="1"/>
    </row>
    <row r="578" spans="1:5" ht="14.25" customHeight="1" x14ac:dyDescent="0.2">
      <c r="A578" s="1"/>
      <c r="B578" s="1"/>
      <c r="C578" s="1"/>
      <c r="D578" s="1"/>
      <c r="E578" s="1"/>
    </row>
    <row r="579" spans="1:5" ht="14.25" customHeight="1" x14ac:dyDescent="0.2">
      <c r="A579" s="1"/>
      <c r="B579" s="1"/>
      <c r="C579" s="1"/>
      <c r="D579" s="1"/>
      <c r="E579" s="1"/>
    </row>
    <row r="580" spans="1:5" ht="14.25" customHeight="1" x14ac:dyDescent="0.2">
      <c r="A580" s="1"/>
      <c r="B580" s="1"/>
      <c r="C580" s="1"/>
      <c r="D580" s="1"/>
      <c r="E580" s="1"/>
    </row>
    <row r="581" spans="1:5" ht="14.25" customHeight="1" x14ac:dyDescent="0.2">
      <c r="A581" s="1"/>
      <c r="B581" s="1"/>
      <c r="C581" s="1"/>
      <c r="D581" s="1"/>
      <c r="E581" s="1"/>
    </row>
    <row r="582" spans="1:5" ht="14.25" customHeight="1" x14ac:dyDescent="0.2">
      <c r="A582" s="1"/>
      <c r="B582" s="1"/>
      <c r="C582" s="1"/>
      <c r="D582" s="1"/>
      <c r="E582" s="1"/>
    </row>
    <row r="583" spans="1:5" ht="14.25" customHeight="1" x14ac:dyDescent="0.2">
      <c r="A583" s="1"/>
      <c r="B583" s="1"/>
      <c r="C583" s="1"/>
      <c r="D583" s="1"/>
      <c r="E583" s="1"/>
    </row>
    <row r="584" spans="1:5" ht="14.25" customHeight="1" x14ac:dyDescent="0.2">
      <c r="A584" s="1"/>
      <c r="B584" s="1"/>
      <c r="C584" s="1"/>
      <c r="D584" s="1"/>
      <c r="E584" s="1"/>
    </row>
    <row r="585" spans="1:5" ht="14.25" customHeight="1" x14ac:dyDescent="0.2">
      <c r="A585" s="1"/>
      <c r="B585" s="1"/>
      <c r="C585" s="1"/>
      <c r="D585" s="1"/>
      <c r="E585" s="1"/>
    </row>
    <row r="586" spans="1:5" ht="14.25" customHeight="1" x14ac:dyDescent="0.2">
      <c r="A586" s="1"/>
      <c r="B586" s="1"/>
      <c r="C586" s="1"/>
      <c r="D586" s="1"/>
      <c r="E586" s="1"/>
    </row>
    <row r="587" spans="1:5" ht="14.25" customHeight="1" x14ac:dyDescent="0.2">
      <c r="A587" s="1"/>
      <c r="B587" s="1"/>
      <c r="C587" s="1"/>
      <c r="D587" s="1"/>
      <c r="E587" s="1"/>
    </row>
    <row r="588" spans="1:5" ht="14.25" customHeight="1" x14ac:dyDescent="0.2">
      <c r="A588" s="1"/>
      <c r="B588" s="1"/>
      <c r="C588" s="1"/>
      <c r="D588" s="1"/>
      <c r="E588" s="1"/>
    </row>
    <row r="589" spans="1:5" ht="14.25" customHeight="1" x14ac:dyDescent="0.2">
      <c r="A589" s="1"/>
      <c r="B589" s="1"/>
      <c r="C589" s="1"/>
      <c r="D589" s="1"/>
      <c r="E589" s="1"/>
    </row>
    <row r="590" spans="1:5" ht="14.25" customHeight="1" x14ac:dyDescent="0.2">
      <c r="A590" s="1"/>
      <c r="B590" s="1"/>
      <c r="C590" s="1"/>
      <c r="D590" s="1"/>
      <c r="E590" s="1"/>
    </row>
    <row r="591" spans="1:5" ht="14.25" customHeight="1" x14ac:dyDescent="0.2">
      <c r="A591" s="1"/>
      <c r="B591" s="1"/>
      <c r="C591" s="1"/>
      <c r="D591" s="1"/>
      <c r="E591" s="1"/>
    </row>
    <row r="592" spans="1:5" ht="14.25" customHeight="1" x14ac:dyDescent="0.2">
      <c r="A592" s="1"/>
      <c r="B592" s="1"/>
      <c r="C592" s="1"/>
      <c r="D592" s="1"/>
      <c r="E592" s="1"/>
    </row>
    <row r="593" spans="1:5" ht="14.25" customHeight="1" x14ac:dyDescent="0.2">
      <c r="A593" s="1"/>
      <c r="B593" s="1"/>
      <c r="C593" s="1"/>
      <c r="D593" s="1"/>
      <c r="E593" s="1"/>
    </row>
    <row r="594" spans="1:5" ht="14.25" customHeight="1" x14ac:dyDescent="0.2">
      <c r="A594" s="1"/>
      <c r="B594" s="1"/>
      <c r="C594" s="1"/>
      <c r="D594" s="1"/>
      <c r="E594" s="1"/>
    </row>
    <row r="595" spans="1:5" ht="14.25" customHeight="1" x14ac:dyDescent="0.2">
      <c r="A595" s="1"/>
      <c r="B595" s="1"/>
      <c r="C595" s="1"/>
      <c r="D595" s="1"/>
      <c r="E595" s="1"/>
    </row>
    <row r="596" spans="1:5" ht="14.25" customHeight="1" x14ac:dyDescent="0.2">
      <c r="A596" s="1"/>
      <c r="B596" s="1"/>
      <c r="C596" s="1"/>
      <c r="D596" s="1"/>
      <c r="E596" s="1"/>
    </row>
    <row r="597" spans="1:5" ht="14.25" customHeight="1" x14ac:dyDescent="0.2">
      <c r="A597" s="1"/>
      <c r="B597" s="1"/>
      <c r="C597" s="1"/>
      <c r="D597" s="1"/>
      <c r="E597" s="1"/>
    </row>
    <row r="598" spans="1:5" ht="14.25" customHeight="1" x14ac:dyDescent="0.2">
      <c r="A598" s="1"/>
      <c r="B598" s="1"/>
      <c r="C598" s="1"/>
      <c r="D598" s="1"/>
      <c r="E598" s="1"/>
    </row>
    <row r="599" spans="1:5" ht="14.25" customHeight="1" x14ac:dyDescent="0.2">
      <c r="A599" s="1"/>
      <c r="B599" s="1"/>
      <c r="C599" s="1"/>
      <c r="D599" s="1"/>
      <c r="E599" s="1"/>
    </row>
    <row r="600" spans="1:5" ht="14.25" customHeight="1" x14ac:dyDescent="0.2">
      <c r="A600" s="1"/>
      <c r="B600" s="1"/>
      <c r="C600" s="1"/>
      <c r="D600" s="1"/>
      <c r="E600" s="1"/>
    </row>
    <row r="601" spans="1:5" ht="14.25" customHeight="1" x14ac:dyDescent="0.2">
      <c r="A601" s="1"/>
      <c r="B601" s="1"/>
      <c r="C601" s="1"/>
      <c r="D601" s="1"/>
      <c r="E601" s="1"/>
    </row>
    <row r="602" spans="1:5" ht="14.25" customHeight="1" x14ac:dyDescent="0.2">
      <c r="A602" s="1"/>
      <c r="B602" s="1"/>
      <c r="C602" s="1"/>
      <c r="D602" s="1"/>
      <c r="E602" s="1"/>
    </row>
    <row r="603" spans="1:5" ht="14.25" customHeight="1" x14ac:dyDescent="0.2">
      <c r="A603" s="1"/>
      <c r="B603" s="1"/>
      <c r="C603" s="1"/>
      <c r="D603" s="1"/>
      <c r="E603" s="1"/>
    </row>
    <row r="604" spans="1:5" ht="14.25" customHeight="1" x14ac:dyDescent="0.2">
      <c r="A604" s="1"/>
      <c r="B604" s="1"/>
      <c r="C604" s="1"/>
      <c r="D604" s="1"/>
      <c r="E604" s="1"/>
    </row>
    <row r="605" spans="1:5" ht="14.25" customHeight="1" x14ac:dyDescent="0.2">
      <c r="A605" s="1"/>
      <c r="B605" s="1"/>
      <c r="C605" s="1"/>
      <c r="D605" s="1"/>
      <c r="E605" s="1"/>
    </row>
    <row r="606" spans="1:5" ht="14.25" customHeight="1" x14ac:dyDescent="0.2">
      <c r="A606" s="1"/>
      <c r="B606" s="1"/>
      <c r="C606" s="1"/>
      <c r="D606" s="1"/>
      <c r="E606" s="1"/>
    </row>
    <row r="607" spans="1:5" ht="14.25" customHeight="1" x14ac:dyDescent="0.2">
      <c r="A607" s="1"/>
      <c r="B607" s="1"/>
      <c r="C607" s="1"/>
      <c r="D607" s="1"/>
      <c r="E607" s="1"/>
    </row>
    <row r="608" spans="1:5" ht="14.25" customHeight="1" x14ac:dyDescent="0.2">
      <c r="A608" s="1"/>
      <c r="B608" s="1"/>
      <c r="C608" s="1"/>
      <c r="D608" s="1"/>
      <c r="E608" s="1"/>
    </row>
    <row r="609" spans="1:5" ht="14.25" customHeight="1" x14ac:dyDescent="0.2">
      <c r="A609" s="1"/>
      <c r="B609" s="1"/>
      <c r="C609" s="1"/>
      <c r="D609" s="1"/>
      <c r="E609" s="1"/>
    </row>
    <row r="610" spans="1:5" ht="14.25" customHeight="1" x14ac:dyDescent="0.2">
      <c r="A610" s="1"/>
      <c r="B610" s="1"/>
      <c r="C610" s="1"/>
      <c r="D610" s="1"/>
      <c r="E610" s="1"/>
    </row>
    <row r="611" spans="1:5" ht="14.25" customHeight="1" x14ac:dyDescent="0.2">
      <c r="A611" s="1"/>
      <c r="B611" s="1"/>
      <c r="C611" s="1"/>
      <c r="D611" s="1"/>
      <c r="E611" s="1"/>
    </row>
    <row r="612" spans="1:5" ht="14.25" customHeight="1" x14ac:dyDescent="0.2">
      <c r="A612" s="1"/>
      <c r="B612" s="1"/>
      <c r="C612" s="1"/>
      <c r="D612" s="1"/>
      <c r="E612" s="1"/>
    </row>
    <row r="613" spans="1:5" ht="14.25" customHeight="1" x14ac:dyDescent="0.2">
      <c r="A613" s="1"/>
      <c r="B613" s="1"/>
      <c r="C613" s="1"/>
      <c r="D613" s="1"/>
      <c r="E613" s="1"/>
    </row>
    <row r="614" spans="1:5" ht="14.25" customHeight="1" x14ac:dyDescent="0.2">
      <c r="A614" s="1"/>
      <c r="B614" s="1"/>
      <c r="C614" s="1"/>
      <c r="D614" s="1"/>
      <c r="E614" s="1"/>
    </row>
    <row r="615" spans="1:5" ht="14.25" customHeight="1" x14ac:dyDescent="0.2">
      <c r="A615" s="1"/>
      <c r="B615" s="1"/>
      <c r="C615" s="1"/>
      <c r="D615" s="1"/>
      <c r="E615" s="1"/>
    </row>
    <row r="616" spans="1:5" ht="14.25" customHeight="1" x14ac:dyDescent="0.2">
      <c r="A616" s="1"/>
      <c r="B616" s="1"/>
      <c r="C616" s="1"/>
      <c r="D616" s="1"/>
      <c r="E616" s="1"/>
    </row>
    <row r="617" spans="1:5" ht="14.25" customHeight="1" x14ac:dyDescent="0.2">
      <c r="A617" s="1"/>
      <c r="B617" s="1"/>
      <c r="C617" s="1"/>
      <c r="D617" s="1"/>
      <c r="E617" s="1"/>
    </row>
    <row r="618" spans="1:5" ht="14.25" customHeight="1" x14ac:dyDescent="0.2">
      <c r="A618" s="1"/>
      <c r="B618" s="1"/>
      <c r="C618" s="1"/>
      <c r="D618" s="1"/>
      <c r="E618" s="1"/>
    </row>
    <row r="619" spans="1:5" ht="14.25" customHeight="1" x14ac:dyDescent="0.2">
      <c r="A619" s="1"/>
      <c r="B619" s="1"/>
      <c r="C619" s="1"/>
      <c r="D619" s="1"/>
      <c r="E619" s="1"/>
    </row>
    <row r="620" spans="1:5" ht="14.25" customHeight="1" x14ac:dyDescent="0.2">
      <c r="A620" s="1"/>
      <c r="B620" s="1"/>
      <c r="C620" s="1"/>
      <c r="D620" s="1"/>
      <c r="E620" s="1"/>
    </row>
    <row r="621" spans="1:5" ht="14.25" customHeight="1" x14ac:dyDescent="0.2">
      <c r="A621" s="1"/>
      <c r="B621" s="1"/>
      <c r="C621" s="1"/>
      <c r="D621" s="1"/>
      <c r="E621" s="1"/>
    </row>
    <row r="622" spans="1:5" ht="14.25" customHeight="1" x14ac:dyDescent="0.2">
      <c r="A622" s="1"/>
      <c r="B622" s="1"/>
      <c r="C622" s="1"/>
      <c r="D622" s="1"/>
      <c r="E622" s="1"/>
    </row>
    <row r="623" spans="1:5" ht="14.25" customHeight="1" x14ac:dyDescent="0.2">
      <c r="A623" s="1"/>
      <c r="B623" s="1"/>
      <c r="C623" s="1"/>
      <c r="D623" s="1"/>
      <c r="E623" s="1"/>
    </row>
    <row r="624" spans="1:5" ht="14.25" customHeight="1" x14ac:dyDescent="0.2">
      <c r="A624" s="1"/>
      <c r="B624" s="1"/>
      <c r="C624" s="1"/>
      <c r="D624" s="1"/>
      <c r="E624" s="1"/>
    </row>
    <row r="625" spans="1:5" ht="14.25" customHeight="1" x14ac:dyDescent="0.2">
      <c r="A625" s="1"/>
      <c r="B625" s="1"/>
      <c r="C625" s="1"/>
      <c r="D625" s="1"/>
      <c r="E625" s="1"/>
    </row>
    <row r="626" spans="1:5" ht="14.25" customHeight="1" x14ac:dyDescent="0.2">
      <c r="A626" s="1"/>
      <c r="B626" s="1"/>
      <c r="C626" s="1"/>
      <c r="D626" s="1"/>
      <c r="E626" s="1"/>
    </row>
    <row r="627" spans="1:5" ht="14.25" customHeight="1" x14ac:dyDescent="0.2">
      <c r="A627" s="1"/>
      <c r="B627" s="1"/>
      <c r="C627" s="1"/>
      <c r="D627" s="1"/>
      <c r="E627" s="1"/>
    </row>
    <row r="628" spans="1:5" ht="14.25" customHeight="1" x14ac:dyDescent="0.2">
      <c r="A628" s="1"/>
      <c r="B628" s="1"/>
      <c r="C628" s="1"/>
      <c r="D628" s="1"/>
      <c r="E628" s="1"/>
    </row>
    <row r="629" spans="1:5" ht="14.25" customHeight="1" x14ac:dyDescent="0.2">
      <c r="A629" s="1"/>
      <c r="B629" s="1"/>
      <c r="C629" s="1"/>
      <c r="D629" s="1"/>
      <c r="E629" s="1"/>
    </row>
    <row r="630" spans="1:5" ht="14.25" customHeight="1" x14ac:dyDescent="0.2">
      <c r="A630" s="1"/>
      <c r="B630" s="1"/>
      <c r="C630" s="1"/>
      <c r="D630" s="1"/>
      <c r="E630" s="1"/>
    </row>
    <row r="631" spans="1:5" ht="14.25" customHeight="1" x14ac:dyDescent="0.2">
      <c r="A631" s="1"/>
      <c r="B631" s="1"/>
      <c r="C631" s="1"/>
      <c r="D631" s="1"/>
      <c r="E631" s="1"/>
    </row>
    <row r="632" spans="1:5" ht="14.25" customHeight="1" x14ac:dyDescent="0.2">
      <c r="A632" s="1"/>
      <c r="B632" s="1"/>
      <c r="C632" s="1"/>
      <c r="D632" s="1"/>
      <c r="E632" s="1"/>
    </row>
    <row r="633" spans="1:5" ht="14.25" customHeight="1" x14ac:dyDescent="0.2">
      <c r="A633" s="1"/>
      <c r="B633" s="1"/>
      <c r="C633" s="1"/>
      <c r="D633" s="1"/>
      <c r="E633" s="1"/>
    </row>
    <row r="634" spans="1:5" ht="14.25" customHeight="1" x14ac:dyDescent="0.2">
      <c r="A634" s="1"/>
      <c r="B634" s="1"/>
      <c r="C634" s="1"/>
      <c r="D634" s="1"/>
      <c r="E634" s="1"/>
    </row>
    <row r="635" spans="1:5" ht="14.25" customHeight="1" x14ac:dyDescent="0.2">
      <c r="A635" s="1"/>
      <c r="B635" s="1"/>
      <c r="C635" s="1"/>
      <c r="D635" s="1"/>
      <c r="E635" s="1"/>
    </row>
    <row r="636" spans="1:5" ht="14.25" customHeight="1" x14ac:dyDescent="0.2">
      <c r="A636" s="1"/>
      <c r="B636" s="1"/>
      <c r="C636" s="1"/>
      <c r="D636" s="1"/>
      <c r="E636" s="1"/>
    </row>
    <row r="637" spans="1:5" ht="14.25" customHeight="1" x14ac:dyDescent="0.2">
      <c r="A637" s="1"/>
      <c r="B637" s="1"/>
      <c r="C637" s="1"/>
      <c r="D637" s="1"/>
      <c r="E637" s="1"/>
    </row>
    <row r="638" spans="1:5" ht="14.25" customHeight="1" x14ac:dyDescent="0.2">
      <c r="A638" s="1"/>
      <c r="B638" s="1"/>
      <c r="C638" s="1"/>
      <c r="D638" s="1"/>
      <c r="E638" s="1"/>
    </row>
    <row r="639" spans="1:5" ht="14.25" customHeight="1" x14ac:dyDescent="0.2">
      <c r="A639" s="1"/>
      <c r="B639" s="1"/>
      <c r="C639" s="1"/>
      <c r="D639" s="1"/>
      <c r="E639" s="1"/>
    </row>
    <row r="640" spans="1:5" ht="14.25" customHeight="1" x14ac:dyDescent="0.2">
      <c r="A640" s="1"/>
      <c r="B640" s="1"/>
      <c r="C640" s="1"/>
      <c r="D640" s="1"/>
      <c r="E640" s="1"/>
    </row>
    <row r="641" spans="1:5" ht="14.25" customHeight="1" x14ac:dyDescent="0.2">
      <c r="A641" s="1"/>
      <c r="B641" s="1"/>
      <c r="C641" s="1"/>
      <c r="D641" s="1"/>
      <c r="E641" s="1"/>
    </row>
    <row r="642" spans="1:5" ht="14.25" customHeight="1" x14ac:dyDescent="0.2">
      <c r="A642" s="1"/>
      <c r="B642" s="1"/>
      <c r="C642" s="1"/>
      <c r="D642" s="1"/>
      <c r="E642" s="1"/>
    </row>
    <row r="643" spans="1:5" ht="14.25" customHeight="1" x14ac:dyDescent="0.2">
      <c r="A643" s="1"/>
      <c r="B643" s="1"/>
      <c r="C643" s="1"/>
      <c r="D643" s="1"/>
      <c r="E643" s="1"/>
    </row>
    <row r="644" spans="1:5" ht="14.25" customHeight="1" x14ac:dyDescent="0.2">
      <c r="A644" s="1"/>
      <c r="B644" s="1"/>
      <c r="C644" s="1"/>
      <c r="D644" s="1"/>
      <c r="E644" s="1"/>
    </row>
    <row r="645" spans="1:5" ht="14.25" customHeight="1" x14ac:dyDescent="0.2">
      <c r="A645" s="1"/>
      <c r="B645" s="1"/>
      <c r="C645" s="1"/>
      <c r="D645" s="1"/>
      <c r="E645" s="1"/>
    </row>
    <row r="646" spans="1:5" ht="14.25" customHeight="1" x14ac:dyDescent="0.2">
      <c r="A646" s="1"/>
      <c r="B646" s="1"/>
      <c r="C646" s="1"/>
      <c r="D646" s="1"/>
      <c r="E646" s="1"/>
    </row>
    <row r="647" spans="1:5" ht="14.25" customHeight="1" x14ac:dyDescent="0.2">
      <c r="A647" s="1"/>
      <c r="B647" s="1"/>
      <c r="C647" s="1"/>
      <c r="D647" s="1"/>
      <c r="E647" s="1"/>
    </row>
    <row r="648" spans="1:5" ht="14.25" customHeight="1" x14ac:dyDescent="0.2">
      <c r="A648" s="1"/>
      <c r="B648" s="1"/>
      <c r="C648" s="1"/>
      <c r="D648" s="1"/>
      <c r="E648" s="1"/>
    </row>
    <row r="649" spans="1:5" ht="14.25" customHeight="1" x14ac:dyDescent="0.2">
      <c r="A649" s="1"/>
      <c r="B649" s="1"/>
      <c r="C649" s="1"/>
      <c r="D649" s="1"/>
      <c r="E649" s="1"/>
    </row>
    <row r="650" spans="1:5" ht="14.25" customHeight="1" x14ac:dyDescent="0.2">
      <c r="A650" s="1"/>
      <c r="B650" s="1"/>
      <c r="C650" s="1"/>
      <c r="D650" s="1"/>
      <c r="E650" s="1"/>
    </row>
    <row r="651" spans="1:5" ht="14.25" customHeight="1" x14ac:dyDescent="0.2">
      <c r="A651" s="1"/>
      <c r="B651" s="1"/>
      <c r="C651" s="1"/>
      <c r="D651" s="1"/>
      <c r="E651" s="1"/>
    </row>
    <row r="652" spans="1:5" ht="14.25" customHeight="1" x14ac:dyDescent="0.2">
      <c r="A652" s="1"/>
      <c r="B652" s="1"/>
      <c r="C652" s="1"/>
      <c r="D652" s="1"/>
      <c r="E652" s="1"/>
    </row>
    <row r="653" spans="1:5" ht="14.25" customHeight="1" x14ac:dyDescent="0.2">
      <c r="A653" s="1"/>
      <c r="B653" s="1"/>
      <c r="C653" s="1"/>
      <c r="D653" s="1"/>
      <c r="E653" s="1"/>
    </row>
    <row r="654" spans="1:5" ht="14.25" customHeight="1" x14ac:dyDescent="0.2">
      <c r="A654" s="1"/>
      <c r="B654" s="1"/>
      <c r="C654" s="1"/>
      <c r="D654" s="1"/>
      <c r="E654" s="1"/>
    </row>
    <row r="655" spans="1:5" ht="14.25" customHeight="1" x14ac:dyDescent="0.2">
      <c r="A655" s="1"/>
      <c r="B655" s="1"/>
      <c r="C655" s="1"/>
      <c r="D655" s="1"/>
      <c r="E655" s="1"/>
    </row>
    <row r="656" spans="1:5" ht="14.25" customHeight="1" x14ac:dyDescent="0.2">
      <c r="A656" s="1"/>
      <c r="B656" s="1"/>
      <c r="C656" s="1"/>
      <c r="D656" s="1"/>
      <c r="E656" s="1"/>
    </row>
    <row r="657" spans="1:5" ht="14.25" customHeight="1" x14ac:dyDescent="0.2">
      <c r="A657" s="1"/>
      <c r="B657" s="1"/>
      <c r="C657" s="1"/>
      <c r="D657" s="1"/>
      <c r="E657" s="1"/>
    </row>
    <row r="658" spans="1:5" ht="14.25" customHeight="1" x14ac:dyDescent="0.2">
      <c r="A658" s="1"/>
      <c r="B658" s="1"/>
      <c r="C658" s="1"/>
      <c r="D658" s="1"/>
      <c r="E658" s="1"/>
    </row>
    <row r="659" spans="1:5" ht="14.25" customHeight="1" x14ac:dyDescent="0.2">
      <c r="A659" s="1"/>
      <c r="B659" s="1"/>
      <c r="C659" s="1"/>
      <c r="D659" s="1"/>
      <c r="E659" s="1"/>
    </row>
    <row r="660" spans="1:5" ht="14.25" customHeight="1" x14ac:dyDescent="0.2">
      <c r="A660" s="1"/>
      <c r="B660" s="1"/>
      <c r="C660" s="1"/>
      <c r="D660" s="1"/>
      <c r="E660" s="1"/>
    </row>
    <row r="661" spans="1:5" ht="14.25" customHeight="1" x14ac:dyDescent="0.2">
      <c r="A661" s="1"/>
      <c r="B661" s="1"/>
      <c r="C661" s="1"/>
      <c r="D661" s="1"/>
      <c r="E661" s="1"/>
    </row>
    <row r="662" spans="1:5" ht="14.25" customHeight="1" x14ac:dyDescent="0.2">
      <c r="A662" s="1"/>
      <c r="B662" s="1"/>
      <c r="C662" s="1"/>
      <c r="D662" s="1"/>
      <c r="E662" s="1"/>
    </row>
    <row r="663" spans="1:5" ht="14.25" customHeight="1" x14ac:dyDescent="0.2">
      <c r="A663" s="1"/>
      <c r="B663" s="1"/>
      <c r="C663" s="1"/>
      <c r="D663" s="1"/>
      <c r="E663" s="1"/>
    </row>
    <row r="664" spans="1:5" ht="14.25" customHeight="1" x14ac:dyDescent="0.2">
      <c r="A664" s="1"/>
      <c r="B664" s="1"/>
      <c r="C664" s="1"/>
      <c r="D664" s="1"/>
      <c r="E664" s="1"/>
    </row>
    <row r="665" spans="1:5" ht="14.25" customHeight="1" x14ac:dyDescent="0.2">
      <c r="A665" s="1"/>
      <c r="B665" s="1"/>
      <c r="C665" s="1"/>
      <c r="D665" s="1"/>
      <c r="E665" s="1"/>
    </row>
    <row r="666" spans="1:5" ht="14.25" customHeight="1" x14ac:dyDescent="0.2">
      <c r="A666" s="1"/>
      <c r="B666" s="1"/>
      <c r="C666" s="1"/>
      <c r="D666" s="1"/>
      <c r="E666" s="1"/>
    </row>
    <row r="667" spans="1:5" ht="14.25" customHeight="1" x14ac:dyDescent="0.2">
      <c r="A667" s="1"/>
      <c r="B667" s="1"/>
      <c r="C667" s="1"/>
      <c r="D667" s="1"/>
      <c r="E667" s="1"/>
    </row>
    <row r="668" spans="1:5" ht="14.25" customHeight="1" x14ac:dyDescent="0.2">
      <c r="A668" s="1"/>
      <c r="B668" s="1"/>
      <c r="C668" s="1"/>
      <c r="D668" s="1"/>
      <c r="E668" s="1"/>
    </row>
    <row r="669" spans="1:5" ht="14.25" customHeight="1" x14ac:dyDescent="0.2">
      <c r="A669" s="1"/>
      <c r="B669" s="1"/>
      <c r="C669" s="1"/>
      <c r="D669" s="1"/>
      <c r="E669" s="1"/>
    </row>
    <row r="670" spans="1:5" ht="14.25" customHeight="1" x14ac:dyDescent="0.2">
      <c r="A670" s="1"/>
      <c r="B670" s="1"/>
      <c r="C670" s="1"/>
      <c r="D670" s="1"/>
      <c r="E670" s="1"/>
    </row>
    <row r="671" spans="1:5" ht="14.25" customHeight="1" x14ac:dyDescent="0.2">
      <c r="A671" s="1"/>
      <c r="B671" s="1"/>
      <c r="C671" s="1"/>
      <c r="D671" s="1"/>
      <c r="E671" s="1"/>
    </row>
    <row r="672" spans="1:5" ht="14.25" customHeight="1" x14ac:dyDescent="0.2">
      <c r="A672" s="1"/>
      <c r="B672" s="1"/>
      <c r="C672" s="1"/>
      <c r="D672" s="1"/>
      <c r="E672" s="1"/>
    </row>
    <row r="673" spans="1:5" ht="14.25" customHeight="1" x14ac:dyDescent="0.2">
      <c r="A673" s="1"/>
      <c r="B673" s="1"/>
      <c r="C673" s="1"/>
      <c r="D673" s="1"/>
      <c r="E673" s="1"/>
    </row>
    <row r="674" spans="1:5" ht="14.25" customHeight="1" x14ac:dyDescent="0.2">
      <c r="A674" s="1"/>
      <c r="B674" s="1"/>
      <c r="C674" s="1"/>
      <c r="D674" s="1"/>
      <c r="E674" s="1"/>
    </row>
    <row r="675" spans="1:5" ht="14.25" customHeight="1" x14ac:dyDescent="0.2">
      <c r="A675" s="1"/>
      <c r="B675" s="1"/>
      <c r="C675" s="1"/>
      <c r="D675" s="1"/>
      <c r="E675" s="1"/>
    </row>
    <row r="676" spans="1:5" ht="14.25" customHeight="1" x14ac:dyDescent="0.2">
      <c r="A676" s="1"/>
      <c r="B676" s="1"/>
      <c r="C676" s="1"/>
      <c r="D676" s="1"/>
      <c r="E676" s="1"/>
    </row>
    <row r="677" spans="1:5" ht="14.25" customHeight="1" x14ac:dyDescent="0.2">
      <c r="A677" s="1"/>
      <c r="B677" s="1"/>
      <c r="C677" s="1"/>
      <c r="D677" s="1"/>
      <c r="E677" s="1"/>
    </row>
    <row r="678" spans="1:5" ht="14.25" customHeight="1" x14ac:dyDescent="0.2">
      <c r="A678" s="1"/>
      <c r="B678" s="1"/>
      <c r="C678" s="1"/>
      <c r="D678" s="1"/>
      <c r="E678" s="1"/>
    </row>
    <row r="679" spans="1:5" ht="14.25" customHeight="1" x14ac:dyDescent="0.2">
      <c r="A679" s="1"/>
      <c r="B679" s="1"/>
      <c r="C679" s="1"/>
      <c r="D679" s="1"/>
      <c r="E679" s="1"/>
    </row>
    <row r="680" spans="1:5" ht="14.25" customHeight="1" x14ac:dyDescent="0.2">
      <c r="A680" s="1"/>
      <c r="B680" s="1"/>
      <c r="C680" s="1"/>
      <c r="D680" s="1"/>
      <c r="E680" s="1"/>
    </row>
    <row r="681" spans="1:5" ht="14.25" customHeight="1" x14ac:dyDescent="0.2">
      <c r="A681" s="1"/>
      <c r="B681" s="1"/>
      <c r="C681" s="1"/>
      <c r="D681" s="1"/>
      <c r="E681" s="1"/>
    </row>
    <row r="682" spans="1:5" ht="14.25" customHeight="1" x14ac:dyDescent="0.2">
      <c r="A682" s="1"/>
      <c r="B682" s="1"/>
      <c r="C682" s="1"/>
      <c r="D682" s="1"/>
      <c r="E682" s="1"/>
    </row>
    <row r="683" spans="1:5" ht="14.25" customHeight="1" x14ac:dyDescent="0.2">
      <c r="A683" s="1"/>
      <c r="B683" s="1"/>
      <c r="C683" s="1"/>
      <c r="D683" s="1"/>
      <c r="E683" s="1"/>
    </row>
    <row r="684" spans="1:5" ht="14.25" customHeight="1" x14ac:dyDescent="0.2">
      <c r="A684" s="1"/>
      <c r="B684" s="1"/>
      <c r="C684" s="1"/>
      <c r="D684" s="1"/>
      <c r="E684" s="1"/>
    </row>
    <row r="685" spans="1:5" ht="14.25" customHeight="1" x14ac:dyDescent="0.2">
      <c r="A685" s="1"/>
      <c r="B685" s="1"/>
      <c r="C685" s="1"/>
      <c r="D685" s="1"/>
      <c r="E685" s="1"/>
    </row>
    <row r="686" spans="1:5" ht="14.25" customHeight="1" x14ac:dyDescent="0.2">
      <c r="A686" s="1"/>
      <c r="B686" s="1"/>
      <c r="C686" s="1"/>
      <c r="D686" s="1"/>
      <c r="E686" s="1"/>
    </row>
    <row r="687" spans="1:5" ht="14.25" customHeight="1" x14ac:dyDescent="0.2">
      <c r="A687" s="1"/>
      <c r="B687" s="1"/>
      <c r="C687" s="1"/>
      <c r="D687" s="1"/>
      <c r="E687" s="1"/>
    </row>
    <row r="688" spans="1:5" ht="14.25" customHeight="1" x14ac:dyDescent="0.2">
      <c r="A688" s="1"/>
      <c r="B688" s="1"/>
      <c r="C688" s="1"/>
      <c r="D688" s="1"/>
      <c r="E688" s="1"/>
    </row>
    <row r="689" spans="1:5" ht="14.25" customHeight="1" x14ac:dyDescent="0.2">
      <c r="A689" s="1"/>
      <c r="B689" s="1"/>
      <c r="C689" s="1"/>
      <c r="D689" s="1"/>
      <c r="E689" s="1"/>
    </row>
    <row r="690" spans="1:5" ht="14.25" customHeight="1" x14ac:dyDescent="0.2">
      <c r="A690" s="1"/>
      <c r="B690" s="1"/>
      <c r="C690" s="1"/>
      <c r="D690" s="1"/>
      <c r="E690" s="1"/>
    </row>
    <row r="691" spans="1:5" ht="14.25" customHeight="1" x14ac:dyDescent="0.2">
      <c r="A691" s="1"/>
      <c r="B691" s="1"/>
      <c r="C691" s="1"/>
      <c r="D691" s="1"/>
      <c r="E691" s="1"/>
    </row>
    <row r="692" spans="1:5" ht="14.25" customHeight="1" x14ac:dyDescent="0.2">
      <c r="A692" s="1"/>
      <c r="B692" s="1"/>
      <c r="C692" s="1"/>
      <c r="D692" s="1"/>
      <c r="E692" s="1"/>
    </row>
    <row r="693" spans="1:5" ht="14.25" customHeight="1" x14ac:dyDescent="0.2">
      <c r="A693" s="1"/>
      <c r="B693" s="1"/>
      <c r="C693" s="1"/>
      <c r="D693" s="1"/>
      <c r="E693" s="1"/>
    </row>
    <row r="694" spans="1:5" ht="14.25" customHeight="1" x14ac:dyDescent="0.2">
      <c r="A694" s="1"/>
      <c r="B694" s="1"/>
      <c r="C694" s="1"/>
      <c r="D694" s="1"/>
      <c r="E694" s="1"/>
    </row>
    <row r="695" spans="1:5" ht="14.25" customHeight="1" x14ac:dyDescent="0.2">
      <c r="A695" s="1"/>
      <c r="B695" s="1"/>
      <c r="C695" s="1"/>
      <c r="D695" s="1"/>
      <c r="E695" s="1"/>
    </row>
    <row r="696" spans="1:5" ht="14.25" customHeight="1" x14ac:dyDescent="0.2">
      <c r="A696" s="1"/>
      <c r="B696" s="1"/>
      <c r="C696" s="1"/>
      <c r="D696" s="1"/>
      <c r="E696" s="1"/>
    </row>
    <row r="697" spans="1:5" ht="14.25" customHeight="1" x14ac:dyDescent="0.2">
      <c r="A697" s="1"/>
      <c r="B697" s="1"/>
      <c r="C697" s="1"/>
      <c r="D697" s="1"/>
      <c r="E697" s="1"/>
    </row>
    <row r="698" spans="1:5" ht="14.25" customHeight="1" x14ac:dyDescent="0.2">
      <c r="A698" s="1"/>
      <c r="B698" s="1"/>
      <c r="C698" s="1"/>
      <c r="D698" s="1"/>
      <c r="E698" s="1"/>
    </row>
    <row r="699" spans="1:5" ht="14.25" customHeight="1" x14ac:dyDescent="0.2">
      <c r="A699" s="1"/>
      <c r="B699" s="1"/>
      <c r="C699" s="1"/>
      <c r="D699" s="1"/>
      <c r="E699" s="1"/>
    </row>
    <row r="700" spans="1:5" ht="14.25" customHeight="1" x14ac:dyDescent="0.2">
      <c r="A700" s="1"/>
      <c r="B700" s="1"/>
      <c r="C700" s="1"/>
      <c r="D700" s="1"/>
      <c r="E700" s="1"/>
    </row>
    <row r="701" spans="1:5" ht="14.25" customHeight="1" x14ac:dyDescent="0.2">
      <c r="A701" s="1"/>
      <c r="B701" s="1"/>
      <c r="C701" s="1"/>
      <c r="D701" s="1"/>
      <c r="E701" s="1"/>
    </row>
    <row r="702" spans="1:5" ht="14.25" customHeight="1" x14ac:dyDescent="0.2">
      <c r="A702" s="1"/>
      <c r="B702" s="1"/>
      <c r="C702" s="1"/>
      <c r="D702" s="1"/>
      <c r="E702" s="1"/>
    </row>
    <row r="703" spans="1:5" ht="14.25" customHeight="1" x14ac:dyDescent="0.2">
      <c r="A703" s="1"/>
      <c r="B703" s="1"/>
      <c r="C703" s="1"/>
      <c r="D703" s="1"/>
      <c r="E703" s="1"/>
    </row>
    <row r="704" spans="1:5" ht="14.25" customHeight="1" x14ac:dyDescent="0.2">
      <c r="A704" s="1"/>
      <c r="B704" s="1"/>
      <c r="C704" s="1"/>
      <c r="D704" s="1"/>
      <c r="E704" s="1"/>
    </row>
    <row r="705" spans="1:5" ht="14.25" customHeight="1" x14ac:dyDescent="0.2">
      <c r="A705" s="1"/>
      <c r="B705" s="1"/>
      <c r="C705" s="1"/>
      <c r="D705" s="1"/>
      <c r="E705" s="1"/>
    </row>
    <row r="706" spans="1:5" ht="14.25" customHeight="1" x14ac:dyDescent="0.2">
      <c r="A706" s="1"/>
      <c r="B706" s="1"/>
      <c r="C706" s="1"/>
      <c r="D706" s="1"/>
      <c r="E706" s="1"/>
    </row>
    <row r="707" spans="1:5" ht="14.25" customHeight="1" x14ac:dyDescent="0.2">
      <c r="A707" s="1"/>
      <c r="B707" s="1"/>
      <c r="C707" s="1"/>
      <c r="D707" s="1"/>
      <c r="E707" s="1"/>
    </row>
    <row r="708" spans="1:5" ht="14.25" customHeight="1" x14ac:dyDescent="0.2">
      <c r="A708" s="1"/>
      <c r="B708" s="1"/>
      <c r="C708" s="1"/>
      <c r="D708" s="1"/>
      <c r="E708" s="1"/>
    </row>
    <row r="709" spans="1:5" ht="14.25" customHeight="1" x14ac:dyDescent="0.2">
      <c r="A709" s="1"/>
      <c r="B709" s="1"/>
      <c r="C709" s="1"/>
      <c r="D709" s="1"/>
      <c r="E709" s="1"/>
    </row>
    <row r="710" spans="1:5" ht="14.25" customHeight="1" x14ac:dyDescent="0.2">
      <c r="A710" s="1"/>
      <c r="B710" s="1"/>
      <c r="C710" s="1"/>
      <c r="D710" s="1"/>
      <c r="E710" s="1"/>
    </row>
    <row r="711" spans="1:5" ht="14.25" customHeight="1" x14ac:dyDescent="0.2">
      <c r="A711" s="1"/>
      <c r="B711" s="1"/>
      <c r="C711" s="1"/>
      <c r="D711" s="1"/>
      <c r="E711" s="1"/>
    </row>
    <row r="712" spans="1:5" ht="14.25" customHeight="1" x14ac:dyDescent="0.2">
      <c r="A712" s="1"/>
      <c r="B712" s="1"/>
      <c r="C712" s="1"/>
      <c r="D712" s="1"/>
      <c r="E712" s="1"/>
    </row>
    <row r="713" spans="1:5" ht="14.25" customHeight="1" x14ac:dyDescent="0.2">
      <c r="A713" s="1"/>
      <c r="B713" s="1"/>
      <c r="C713" s="1"/>
      <c r="D713" s="1"/>
      <c r="E713" s="1"/>
    </row>
    <row r="714" spans="1:5" ht="14.25" customHeight="1" x14ac:dyDescent="0.2">
      <c r="A714" s="1"/>
      <c r="B714" s="1"/>
      <c r="C714" s="1"/>
      <c r="D714" s="1"/>
      <c r="E714" s="1"/>
    </row>
    <row r="715" spans="1:5" ht="14.25" customHeight="1" x14ac:dyDescent="0.2">
      <c r="A715" s="1"/>
      <c r="B715" s="1"/>
      <c r="C715" s="1"/>
      <c r="D715" s="1"/>
      <c r="E715" s="1"/>
    </row>
    <row r="716" spans="1:5" ht="14.25" customHeight="1" x14ac:dyDescent="0.2">
      <c r="A716" s="1"/>
      <c r="B716" s="1"/>
      <c r="C716" s="1"/>
      <c r="D716" s="1"/>
      <c r="E716" s="1"/>
    </row>
    <row r="717" spans="1:5" ht="14.25" customHeight="1" x14ac:dyDescent="0.2">
      <c r="A717" s="1"/>
      <c r="B717" s="1"/>
      <c r="C717" s="1"/>
      <c r="D717" s="1"/>
      <c r="E717" s="1"/>
    </row>
    <row r="718" spans="1:5" ht="14.25" customHeight="1" x14ac:dyDescent="0.2">
      <c r="A718" s="1"/>
      <c r="B718" s="1"/>
      <c r="C718" s="1"/>
      <c r="D718" s="1"/>
      <c r="E718" s="1"/>
    </row>
    <row r="719" spans="1:5" ht="14.25" customHeight="1" x14ac:dyDescent="0.2">
      <c r="A719" s="1"/>
      <c r="B719" s="1"/>
      <c r="C719" s="1"/>
      <c r="D719" s="1"/>
      <c r="E719" s="1"/>
    </row>
    <row r="720" spans="1:5" ht="14.25" customHeight="1" x14ac:dyDescent="0.2">
      <c r="A720" s="1"/>
      <c r="B720" s="1"/>
      <c r="C720" s="1"/>
      <c r="D720" s="1"/>
      <c r="E720" s="1"/>
    </row>
    <row r="721" spans="1:5" ht="14.25" customHeight="1" x14ac:dyDescent="0.2">
      <c r="A721" s="1"/>
      <c r="B721" s="1"/>
      <c r="C721" s="1"/>
      <c r="D721" s="1"/>
      <c r="E721" s="1"/>
    </row>
    <row r="722" spans="1:5" ht="14.25" customHeight="1" x14ac:dyDescent="0.2">
      <c r="A722" s="1"/>
      <c r="B722" s="1"/>
      <c r="C722" s="1"/>
      <c r="D722" s="1"/>
      <c r="E722" s="1"/>
    </row>
    <row r="723" spans="1:5" ht="14.25" customHeight="1" x14ac:dyDescent="0.2">
      <c r="A723" s="1"/>
      <c r="B723" s="1"/>
      <c r="C723" s="1"/>
      <c r="D723" s="1"/>
      <c r="E723" s="1"/>
    </row>
    <row r="724" spans="1:5" ht="14.25" customHeight="1" x14ac:dyDescent="0.2">
      <c r="A724" s="1"/>
      <c r="B724" s="1"/>
      <c r="C724" s="1"/>
      <c r="D724" s="1"/>
      <c r="E724" s="1"/>
    </row>
    <row r="725" spans="1:5" ht="14.25" customHeight="1" x14ac:dyDescent="0.2">
      <c r="A725" s="1"/>
      <c r="B725" s="1"/>
      <c r="C725" s="1"/>
      <c r="D725" s="1"/>
      <c r="E725" s="1"/>
    </row>
    <row r="726" spans="1:5" ht="14.25" customHeight="1" x14ac:dyDescent="0.2">
      <c r="A726" s="1"/>
      <c r="B726" s="1"/>
      <c r="C726" s="1"/>
      <c r="D726" s="1"/>
      <c r="E726" s="1"/>
    </row>
    <row r="727" spans="1:5" ht="14.25" customHeight="1" x14ac:dyDescent="0.2">
      <c r="A727" s="1"/>
      <c r="B727" s="1"/>
      <c r="C727" s="1"/>
      <c r="D727" s="1"/>
      <c r="E727" s="1"/>
    </row>
    <row r="728" spans="1:5" ht="14.25" customHeight="1" x14ac:dyDescent="0.2">
      <c r="A728" s="1"/>
      <c r="B728" s="1"/>
      <c r="C728" s="1"/>
      <c r="D728" s="1"/>
      <c r="E728" s="1"/>
    </row>
    <row r="729" spans="1:5" ht="14.25" customHeight="1" x14ac:dyDescent="0.2">
      <c r="A729" s="1"/>
      <c r="B729" s="1"/>
      <c r="C729" s="1"/>
      <c r="D729" s="1"/>
      <c r="E729" s="1"/>
    </row>
    <row r="730" spans="1:5" ht="14.25" customHeight="1" x14ac:dyDescent="0.2">
      <c r="A730" s="1"/>
      <c r="B730" s="1"/>
      <c r="C730" s="1"/>
      <c r="D730" s="1"/>
      <c r="E730" s="1"/>
    </row>
    <row r="731" spans="1:5" ht="14.25" customHeight="1" x14ac:dyDescent="0.2">
      <c r="A731" s="1"/>
      <c r="B731" s="1"/>
      <c r="C731" s="1"/>
      <c r="D731" s="1"/>
      <c r="E731" s="1"/>
    </row>
    <row r="732" spans="1:5" ht="14.25" customHeight="1" x14ac:dyDescent="0.2">
      <c r="A732" s="1"/>
      <c r="B732" s="1"/>
      <c r="C732" s="1"/>
      <c r="D732" s="1"/>
      <c r="E732" s="1"/>
    </row>
    <row r="733" spans="1:5" ht="14.25" customHeight="1" x14ac:dyDescent="0.2">
      <c r="A733" s="1"/>
      <c r="B733" s="1"/>
      <c r="C733" s="1"/>
      <c r="D733" s="1"/>
      <c r="E733" s="1"/>
    </row>
    <row r="734" spans="1:5" ht="14.25" customHeight="1" x14ac:dyDescent="0.2">
      <c r="A734" s="1"/>
      <c r="B734" s="1"/>
      <c r="C734" s="1"/>
      <c r="D734" s="1"/>
      <c r="E734" s="1"/>
    </row>
    <row r="735" spans="1:5" ht="14.25" customHeight="1" x14ac:dyDescent="0.2">
      <c r="A735" s="1"/>
      <c r="B735" s="1"/>
      <c r="C735" s="1"/>
      <c r="D735" s="1"/>
      <c r="E735" s="1"/>
    </row>
    <row r="736" spans="1:5" ht="14.25" customHeight="1" x14ac:dyDescent="0.2">
      <c r="A736" s="1"/>
      <c r="B736" s="1"/>
      <c r="C736" s="1"/>
      <c r="D736" s="1"/>
      <c r="E736" s="1"/>
    </row>
    <row r="737" spans="1:5" ht="14.25" customHeight="1" x14ac:dyDescent="0.2">
      <c r="A737" s="1"/>
      <c r="B737" s="1"/>
      <c r="C737" s="1"/>
      <c r="D737" s="1"/>
      <c r="E737" s="1"/>
    </row>
    <row r="738" spans="1:5" ht="14.25" customHeight="1" x14ac:dyDescent="0.2">
      <c r="A738" s="1"/>
      <c r="B738" s="1"/>
      <c r="C738" s="1"/>
      <c r="D738" s="1"/>
      <c r="E738" s="1"/>
    </row>
    <row r="739" spans="1:5" ht="14.25" customHeight="1" x14ac:dyDescent="0.2">
      <c r="A739" s="1"/>
      <c r="B739" s="1"/>
      <c r="C739" s="1"/>
      <c r="D739" s="1"/>
      <c r="E739" s="1"/>
    </row>
    <row r="740" spans="1:5" ht="14.25" customHeight="1" x14ac:dyDescent="0.2">
      <c r="A740" s="1"/>
      <c r="B740" s="1"/>
      <c r="C740" s="1"/>
      <c r="D740" s="1"/>
      <c r="E740" s="1"/>
    </row>
    <row r="741" spans="1:5" ht="14.25" customHeight="1" x14ac:dyDescent="0.2">
      <c r="A741" s="1"/>
      <c r="B741" s="1"/>
      <c r="C741" s="1"/>
      <c r="D741" s="1"/>
      <c r="E741" s="1"/>
    </row>
    <row r="742" spans="1:5" ht="14.25" customHeight="1" x14ac:dyDescent="0.2">
      <c r="A742" s="1"/>
      <c r="B742" s="1"/>
      <c r="C742" s="1"/>
      <c r="D742" s="1"/>
      <c r="E742" s="1"/>
    </row>
    <row r="743" spans="1:5" ht="14.25" customHeight="1" x14ac:dyDescent="0.2">
      <c r="A743" s="1"/>
      <c r="B743" s="1"/>
      <c r="C743" s="1"/>
      <c r="D743" s="1"/>
      <c r="E743" s="1"/>
    </row>
    <row r="744" spans="1:5" ht="14.25" customHeight="1" x14ac:dyDescent="0.2">
      <c r="A744" s="1"/>
      <c r="B744" s="1"/>
      <c r="C744" s="1"/>
      <c r="D744" s="1"/>
      <c r="E744" s="1"/>
    </row>
    <row r="745" spans="1:5" ht="14.25" customHeight="1" x14ac:dyDescent="0.2">
      <c r="A745" s="1"/>
      <c r="B745" s="1"/>
      <c r="C745" s="1"/>
      <c r="D745" s="1"/>
      <c r="E745" s="1"/>
    </row>
    <row r="746" spans="1:5" ht="14.25" customHeight="1" x14ac:dyDescent="0.2">
      <c r="A746" s="1"/>
      <c r="B746" s="1"/>
      <c r="C746" s="1"/>
      <c r="D746" s="1"/>
      <c r="E746" s="1"/>
    </row>
    <row r="747" spans="1:5" ht="14.25" customHeight="1" x14ac:dyDescent="0.2">
      <c r="A747" s="1"/>
      <c r="B747" s="1"/>
      <c r="C747" s="1"/>
      <c r="D747" s="1"/>
      <c r="E747" s="1"/>
    </row>
    <row r="748" spans="1:5" ht="14.25" customHeight="1" x14ac:dyDescent="0.2">
      <c r="A748" s="1"/>
      <c r="B748" s="1"/>
      <c r="C748" s="1"/>
      <c r="D748" s="1"/>
      <c r="E748" s="1"/>
    </row>
    <row r="749" spans="1:5" ht="14.25" customHeight="1" x14ac:dyDescent="0.2">
      <c r="A749" s="1"/>
      <c r="B749" s="1"/>
      <c r="C749" s="1"/>
      <c r="D749" s="1"/>
      <c r="E749" s="1"/>
    </row>
    <row r="750" spans="1:5" ht="14.25" customHeight="1" x14ac:dyDescent="0.2">
      <c r="A750" s="1"/>
      <c r="B750" s="1"/>
      <c r="C750" s="1"/>
      <c r="D750" s="1"/>
      <c r="E750" s="1"/>
    </row>
    <row r="751" spans="1:5" ht="14.25" customHeight="1" x14ac:dyDescent="0.2">
      <c r="A751" s="1"/>
      <c r="B751" s="1"/>
      <c r="C751" s="1"/>
      <c r="D751" s="1"/>
      <c r="E751" s="1"/>
    </row>
    <row r="752" spans="1:5" ht="14.25" customHeight="1" x14ac:dyDescent="0.2">
      <c r="A752" s="1"/>
      <c r="B752" s="1"/>
      <c r="C752" s="1"/>
      <c r="D752" s="1"/>
      <c r="E752" s="1"/>
    </row>
    <row r="753" spans="1:5" ht="14.25" customHeight="1" x14ac:dyDescent="0.2">
      <c r="A753" s="1"/>
      <c r="B753" s="1"/>
      <c r="C753" s="1"/>
      <c r="D753" s="1"/>
      <c r="E753" s="1"/>
    </row>
    <row r="754" spans="1:5" ht="14.25" customHeight="1" x14ac:dyDescent="0.2">
      <c r="A754" s="1"/>
      <c r="B754" s="1"/>
      <c r="C754" s="1"/>
      <c r="D754" s="1"/>
      <c r="E754" s="1"/>
    </row>
    <row r="755" spans="1:5" ht="14.25" customHeight="1" x14ac:dyDescent="0.2">
      <c r="A755" s="1"/>
      <c r="B755" s="1"/>
      <c r="C755" s="1"/>
      <c r="D755" s="1"/>
      <c r="E755" s="1"/>
    </row>
    <row r="756" spans="1:5" ht="14.25" customHeight="1" x14ac:dyDescent="0.2">
      <c r="A756" s="1"/>
      <c r="B756" s="1"/>
      <c r="C756" s="1"/>
      <c r="D756" s="1"/>
      <c r="E756" s="1"/>
    </row>
    <row r="757" spans="1:5" ht="14.25" customHeight="1" x14ac:dyDescent="0.2">
      <c r="A757" s="1"/>
      <c r="B757" s="1"/>
      <c r="C757" s="1"/>
      <c r="D757" s="1"/>
      <c r="E757" s="1"/>
    </row>
    <row r="758" spans="1:5" ht="14.25" customHeight="1" x14ac:dyDescent="0.2">
      <c r="A758" s="1"/>
      <c r="B758" s="1"/>
      <c r="C758" s="1"/>
      <c r="D758" s="1"/>
      <c r="E758" s="1"/>
    </row>
    <row r="759" spans="1:5" ht="14.25" customHeight="1" x14ac:dyDescent="0.2">
      <c r="A759" s="1"/>
      <c r="B759" s="1"/>
      <c r="C759" s="1"/>
      <c r="D759" s="1"/>
      <c r="E759" s="1"/>
    </row>
    <row r="760" spans="1:5" ht="14.25" customHeight="1" x14ac:dyDescent="0.2">
      <c r="A760" s="1"/>
      <c r="B760" s="1"/>
      <c r="C760" s="1"/>
      <c r="D760" s="1"/>
      <c r="E760" s="1"/>
    </row>
    <row r="761" spans="1:5" ht="14.25" customHeight="1" x14ac:dyDescent="0.2">
      <c r="A761" s="1"/>
      <c r="B761" s="1"/>
      <c r="C761" s="1"/>
      <c r="D761" s="1"/>
      <c r="E761" s="1"/>
    </row>
    <row r="762" spans="1:5" ht="14.25" customHeight="1" x14ac:dyDescent="0.2">
      <c r="A762" s="1"/>
      <c r="B762" s="1"/>
      <c r="C762" s="1"/>
      <c r="D762" s="1"/>
      <c r="E762" s="1"/>
    </row>
    <row r="763" spans="1:5" ht="14.25" customHeight="1" x14ac:dyDescent="0.2">
      <c r="A763" s="1"/>
      <c r="B763" s="1"/>
      <c r="C763" s="1"/>
      <c r="D763" s="1"/>
      <c r="E763" s="1"/>
    </row>
    <row r="764" spans="1:5" ht="14.25" customHeight="1" x14ac:dyDescent="0.2">
      <c r="A764" s="1"/>
      <c r="B764" s="1"/>
      <c r="C764" s="1"/>
      <c r="D764" s="1"/>
      <c r="E764" s="1"/>
    </row>
    <row r="765" spans="1:5" ht="14.25" customHeight="1" x14ac:dyDescent="0.2">
      <c r="A765" s="1"/>
      <c r="B765" s="1"/>
      <c r="C765" s="1"/>
      <c r="D765" s="1"/>
      <c r="E765" s="1"/>
    </row>
    <row r="766" spans="1:5" ht="14.25" customHeight="1" x14ac:dyDescent="0.2">
      <c r="A766" s="1"/>
      <c r="B766" s="1"/>
      <c r="C766" s="1"/>
      <c r="D766" s="1"/>
      <c r="E766" s="1"/>
    </row>
    <row r="767" spans="1:5" ht="14.25" customHeight="1" x14ac:dyDescent="0.2">
      <c r="A767" s="1"/>
      <c r="B767" s="1"/>
      <c r="C767" s="1"/>
      <c r="D767" s="1"/>
      <c r="E767" s="1"/>
    </row>
    <row r="768" spans="1:5" ht="14.25" customHeight="1" x14ac:dyDescent="0.2">
      <c r="A768" s="1"/>
      <c r="B768" s="1"/>
      <c r="C768" s="1"/>
      <c r="D768" s="1"/>
      <c r="E768" s="1"/>
    </row>
    <row r="769" spans="1:5" ht="14.25" customHeight="1" x14ac:dyDescent="0.2">
      <c r="A769" s="1"/>
      <c r="B769" s="1"/>
      <c r="C769" s="1"/>
      <c r="D769" s="1"/>
      <c r="E769" s="1"/>
    </row>
    <row r="770" spans="1:5" ht="14.25" customHeight="1" x14ac:dyDescent="0.2">
      <c r="A770" s="1"/>
      <c r="B770" s="1"/>
      <c r="C770" s="1"/>
      <c r="D770" s="1"/>
      <c r="E770" s="1"/>
    </row>
    <row r="771" spans="1:5" ht="14.25" customHeight="1" x14ac:dyDescent="0.2">
      <c r="A771" s="1"/>
      <c r="B771" s="1"/>
      <c r="C771" s="1"/>
      <c r="D771" s="1"/>
      <c r="E771" s="1"/>
    </row>
    <row r="772" spans="1:5" ht="14.25" customHeight="1" x14ac:dyDescent="0.2">
      <c r="A772" s="1"/>
      <c r="B772" s="1"/>
      <c r="C772" s="1"/>
      <c r="D772" s="1"/>
      <c r="E772" s="1"/>
    </row>
    <row r="773" spans="1:5" ht="14.25" customHeight="1" x14ac:dyDescent="0.2">
      <c r="A773" s="1"/>
      <c r="B773" s="1"/>
      <c r="C773" s="1"/>
      <c r="D773" s="1"/>
      <c r="E773" s="1"/>
    </row>
    <row r="774" spans="1:5" ht="14.25" customHeight="1" x14ac:dyDescent="0.2">
      <c r="A774" s="1"/>
      <c r="B774" s="1"/>
      <c r="C774" s="1"/>
      <c r="D774" s="1"/>
      <c r="E774" s="1"/>
    </row>
    <row r="775" spans="1:5" ht="14.25" customHeight="1" x14ac:dyDescent="0.2">
      <c r="A775" s="1"/>
      <c r="B775" s="1"/>
      <c r="C775" s="1"/>
      <c r="D775" s="1"/>
      <c r="E775" s="1"/>
    </row>
    <row r="776" spans="1:5" ht="14.25" customHeight="1" x14ac:dyDescent="0.2">
      <c r="A776" s="1"/>
      <c r="B776" s="1"/>
      <c r="C776" s="1"/>
      <c r="D776" s="1"/>
      <c r="E776" s="1"/>
    </row>
    <row r="777" spans="1:5" ht="14.25" customHeight="1" x14ac:dyDescent="0.2">
      <c r="A777" s="1"/>
      <c r="B777" s="1"/>
      <c r="C777" s="1"/>
      <c r="D777" s="1"/>
      <c r="E777" s="1"/>
    </row>
    <row r="778" spans="1:5" ht="14.25" customHeight="1" x14ac:dyDescent="0.2">
      <c r="A778" s="1"/>
      <c r="B778" s="1"/>
      <c r="C778" s="1"/>
      <c r="D778" s="1"/>
      <c r="E778" s="1"/>
    </row>
    <row r="779" spans="1:5" ht="14.25" customHeight="1" x14ac:dyDescent="0.2">
      <c r="A779" s="1"/>
      <c r="B779" s="1"/>
      <c r="C779" s="1"/>
      <c r="D779" s="1"/>
      <c r="E779" s="1"/>
    </row>
    <row r="780" spans="1:5" ht="14.25" customHeight="1" x14ac:dyDescent="0.2">
      <c r="A780" s="1"/>
      <c r="B780" s="1"/>
      <c r="C780" s="1"/>
      <c r="D780" s="1"/>
      <c r="E780" s="1"/>
    </row>
    <row r="781" spans="1:5" ht="14.25" customHeight="1" x14ac:dyDescent="0.2">
      <c r="A781" s="1"/>
      <c r="B781" s="1"/>
      <c r="C781" s="1"/>
      <c r="D781" s="1"/>
      <c r="E781" s="1"/>
    </row>
    <row r="782" spans="1:5" ht="14.25" customHeight="1" x14ac:dyDescent="0.2">
      <c r="A782" s="1"/>
      <c r="B782" s="1"/>
      <c r="C782" s="1"/>
      <c r="D782" s="1"/>
      <c r="E782" s="1"/>
    </row>
    <row r="783" spans="1:5" ht="14.25" customHeight="1" x14ac:dyDescent="0.2">
      <c r="A783" s="1"/>
      <c r="B783" s="1"/>
      <c r="C783" s="1"/>
      <c r="D783" s="1"/>
      <c r="E783" s="1"/>
    </row>
    <row r="784" spans="1:5" ht="14.25" customHeight="1" x14ac:dyDescent="0.2">
      <c r="A784" s="1"/>
      <c r="B784" s="1"/>
      <c r="C784" s="1"/>
      <c r="D784" s="1"/>
      <c r="E784" s="1"/>
    </row>
    <row r="785" spans="1:5" ht="14.25" customHeight="1" x14ac:dyDescent="0.2">
      <c r="A785" s="1"/>
      <c r="B785" s="1"/>
      <c r="C785" s="1"/>
      <c r="D785" s="1"/>
      <c r="E785" s="1"/>
    </row>
    <row r="786" spans="1:5" ht="14.25" customHeight="1" x14ac:dyDescent="0.2">
      <c r="A786" s="1"/>
      <c r="B786" s="1"/>
      <c r="C786" s="1"/>
      <c r="D786" s="1"/>
      <c r="E786" s="1"/>
    </row>
    <row r="787" spans="1:5" ht="14.25" customHeight="1" x14ac:dyDescent="0.2">
      <c r="A787" s="1"/>
      <c r="B787" s="1"/>
      <c r="C787" s="1"/>
      <c r="D787" s="1"/>
      <c r="E787" s="1"/>
    </row>
    <row r="788" spans="1:5" ht="14.25" customHeight="1" x14ac:dyDescent="0.2">
      <c r="A788" s="1"/>
      <c r="B788" s="1"/>
      <c r="C788" s="1"/>
      <c r="D788" s="1"/>
      <c r="E788" s="1"/>
    </row>
    <row r="789" spans="1:5" ht="14.25" customHeight="1" x14ac:dyDescent="0.2">
      <c r="A789" s="1"/>
      <c r="B789" s="1"/>
      <c r="C789" s="1"/>
      <c r="D789" s="1"/>
      <c r="E789" s="1"/>
    </row>
    <row r="790" spans="1:5" ht="14.25" customHeight="1" x14ac:dyDescent="0.2">
      <c r="A790" s="1"/>
      <c r="B790" s="1"/>
      <c r="C790" s="1"/>
      <c r="D790" s="1"/>
      <c r="E790" s="1"/>
    </row>
    <row r="791" spans="1:5" ht="14.25" customHeight="1" x14ac:dyDescent="0.2">
      <c r="A791" s="1"/>
      <c r="B791" s="1"/>
      <c r="C791" s="1"/>
      <c r="D791" s="1"/>
      <c r="E791" s="1"/>
    </row>
    <row r="792" spans="1:5" ht="14.25" customHeight="1" x14ac:dyDescent="0.2">
      <c r="A792" s="1"/>
      <c r="B792" s="1"/>
      <c r="C792" s="1"/>
      <c r="D792" s="1"/>
      <c r="E792" s="1"/>
    </row>
    <row r="793" spans="1:5" ht="14.25" customHeight="1" x14ac:dyDescent="0.2">
      <c r="A793" s="1"/>
      <c r="B793" s="1"/>
      <c r="C793" s="1"/>
      <c r="D793" s="1"/>
      <c r="E793" s="1"/>
    </row>
    <row r="794" spans="1:5" ht="14.25" customHeight="1" x14ac:dyDescent="0.2">
      <c r="A794" s="1"/>
      <c r="B794" s="1"/>
      <c r="C794" s="1"/>
      <c r="D794" s="1"/>
      <c r="E794" s="1"/>
    </row>
    <row r="795" spans="1:5" ht="14.25" customHeight="1" x14ac:dyDescent="0.2">
      <c r="A795" s="1"/>
      <c r="B795" s="1"/>
      <c r="C795" s="1"/>
      <c r="D795" s="1"/>
      <c r="E795" s="1"/>
    </row>
    <row r="796" spans="1:5" ht="14.25" customHeight="1" x14ac:dyDescent="0.2">
      <c r="A796" s="1"/>
      <c r="B796" s="1"/>
      <c r="C796" s="1"/>
      <c r="D796" s="1"/>
      <c r="E796" s="1"/>
    </row>
    <row r="797" spans="1:5" ht="14.25" customHeight="1" x14ac:dyDescent="0.2">
      <c r="A797" s="1"/>
      <c r="B797" s="1"/>
      <c r="C797" s="1"/>
      <c r="D797" s="1"/>
      <c r="E797" s="1"/>
    </row>
    <row r="798" spans="1:5" ht="14.25" customHeight="1" x14ac:dyDescent="0.2">
      <c r="A798" s="1"/>
      <c r="B798" s="1"/>
      <c r="C798" s="1"/>
      <c r="D798" s="1"/>
      <c r="E798" s="1"/>
    </row>
    <row r="799" spans="1:5" ht="14.25" customHeight="1" x14ac:dyDescent="0.2">
      <c r="A799" s="1"/>
      <c r="B799" s="1"/>
      <c r="C799" s="1"/>
      <c r="D799" s="1"/>
      <c r="E799" s="1"/>
    </row>
    <row r="800" spans="1:5" ht="14.25" customHeight="1" x14ac:dyDescent="0.2">
      <c r="A800" s="1"/>
      <c r="B800" s="1"/>
      <c r="C800" s="1"/>
      <c r="D800" s="1"/>
      <c r="E800" s="1"/>
    </row>
    <row r="801" spans="1:5" ht="14.25" customHeight="1" x14ac:dyDescent="0.2">
      <c r="A801" s="1"/>
      <c r="B801" s="1"/>
      <c r="C801" s="1"/>
      <c r="D801" s="1"/>
      <c r="E801" s="1"/>
    </row>
    <row r="802" spans="1:5" ht="14.25" customHeight="1" x14ac:dyDescent="0.2">
      <c r="A802" s="1"/>
      <c r="B802" s="1"/>
      <c r="C802" s="1"/>
      <c r="D802" s="1"/>
      <c r="E802" s="1"/>
    </row>
    <row r="803" spans="1:5" ht="14.25" customHeight="1" x14ac:dyDescent="0.2">
      <c r="A803" s="1"/>
      <c r="B803" s="1"/>
      <c r="C803" s="1"/>
      <c r="D803" s="1"/>
      <c r="E803" s="1"/>
    </row>
    <row r="804" spans="1:5" ht="14.25" customHeight="1" x14ac:dyDescent="0.2">
      <c r="A804" s="1"/>
      <c r="B804" s="1"/>
      <c r="C804" s="1"/>
      <c r="D804" s="1"/>
      <c r="E804" s="1"/>
    </row>
    <row r="805" spans="1:5" ht="14.25" customHeight="1" x14ac:dyDescent="0.2">
      <c r="A805" s="1"/>
      <c r="B805" s="1"/>
      <c r="C805" s="1"/>
      <c r="D805" s="1"/>
      <c r="E805" s="1"/>
    </row>
    <row r="806" spans="1:5" ht="14.25" customHeight="1" x14ac:dyDescent="0.2">
      <c r="A806" s="1"/>
      <c r="B806" s="1"/>
      <c r="C806" s="1"/>
      <c r="D806" s="1"/>
      <c r="E806" s="1"/>
    </row>
    <row r="807" spans="1:5" ht="14.25" customHeight="1" x14ac:dyDescent="0.2">
      <c r="A807" s="1"/>
      <c r="B807" s="1"/>
      <c r="C807" s="1"/>
      <c r="D807" s="1"/>
      <c r="E807" s="1"/>
    </row>
    <row r="808" spans="1:5" ht="14.25" customHeight="1" x14ac:dyDescent="0.2">
      <c r="A808" s="1"/>
      <c r="B808" s="1"/>
      <c r="C808" s="1"/>
      <c r="D808" s="1"/>
      <c r="E808" s="1"/>
    </row>
    <row r="809" spans="1:5" ht="14.25" customHeight="1" x14ac:dyDescent="0.2">
      <c r="A809" s="1"/>
      <c r="B809" s="1"/>
      <c r="C809" s="1"/>
      <c r="D809" s="1"/>
      <c r="E809" s="1"/>
    </row>
    <row r="810" spans="1:5" ht="14.25" customHeight="1" x14ac:dyDescent="0.2">
      <c r="A810" s="1"/>
      <c r="B810" s="1"/>
      <c r="C810" s="1"/>
      <c r="D810" s="1"/>
      <c r="E810" s="1"/>
    </row>
    <row r="811" spans="1:5" ht="14.25" customHeight="1" x14ac:dyDescent="0.2">
      <c r="A811" s="1"/>
      <c r="B811" s="1"/>
      <c r="C811" s="1"/>
      <c r="D811" s="1"/>
      <c r="E811" s="1"/>
    </row>
    <row r="812" spans="1:5" ht="14.25" customHeight="1" x14ac:dyDescent="0.2">
      <c r="A812" s="1"/>
      <c r="B812" s="1"/>
      <c r="C812" s="1"/>
      <c r="D812" s="1"/>
      <c r="E812" s="1"/>
    </row>
    <row r="813" spans="1:5" ht="14.25" customHeight="1" x14ac:dyDescent="0.2">
      <c r="A813" s="1"/>
      <c r="B813" s="1"/>
      <c r="C813" s="1"/>
      <c r="D813" s="1"/>
      <c r="E813" s="1"/>
    </row>
    <row r="814" spans="1:5" ht="14.25" customHeight="1" x14ac:dyDescent="0.2">
      <c r="A814" s="1"/>
      <c r="B814" s="1"/>
      <c r="C814" s="1"/>
      <c r="D814" s="1"/>
      <c r="E814" s="1"/>
    </row>
    <row r="815" spans="1:5" ht="14.25" customHeight="1" x14ac:dyDescent="0.2">
      <c r="A815" s="1"/>
      <c r="B815" s="1"/>
      <c r="C815" s="1"/>
      <c r="D815" s="1"/>
      <c r="E815" s="1"/>
    </row>
    <row r="816" spans="1:5" ht="14.25" customHeight="1" x14ac:dyDescent="0.2">
      <c r="A816" s="1"/>
      <c r="B816" s="1"/>
      <c r="C816" s="1"/>
      <c r="D816" s="1"/>
      <c r="E816" s="1"/>
    </row>
    <row r="817" spans="1:5" ht="14.25" customHeight="1" x14ac:dyDescent="0.2">
      <c r="A817" s="1"/>
      <c r="B817" s="1"/>
      <c r="C817" s="1"/>
      <c r="D817" s="1"/>
      <c r="E817" s="1"/>
    </row>
    <row r="818" spans="1:5" ht="14.25" customHeight="1" x14ac:dyDescent="0.2">
      <c r="A818" s="1"/>
      <c r="B818" s="1"/>
      <c r="C818" s="1"/>
      <c r="D818" s="1"/>
      <c r="E818" s="1"/>
    </row>
    <row r="819" spans="1:5" ht="14.25" customHeight="1" x14ac:dyDescent="0.2">
      <c r="A819" s="1"/>
      <c r="B819" s="1"/>
      <c r="C819" s="1"/>
      <c r="D819" s="1"/>
      <c r="E819" s="1"/>
    </row>
    <row r="820" spans="1:5" ht="14.25" customHeight="1" x14ac:dyDescent="0.2">
      <c r="A820" s="1"/>
      <c r="B820" s="1"/>
      <c r="C820" s="1"/>
      <c r="D820" s="1"/>
      <c r="E820" s="1"/>
    </row>
    <row r="821" spans="1:5" ht="14.25" customHeight="1" x14ac:dyDescent="0.2">
      <c r="A821" s="1"/>
      <c r="B821" s="1"/>
      <c r="C821" s="1"/>
      <c r="D821" s="1"/>
      <c r="E821" s="1"/>
    </row>
    <row r="822" spans="1:5" ht="14.25" customHeight="1" x14ac:dyDescent="0.2">
      <c r="A822" s="1"/>
      <c r="B822" s="1"/>
      <c r="C822" s="1"/>
      <c r="D822" s="1"/>
      <c r="E822" s="1"/>
    </row>
    <row r="823" spans="1:5" ht="14.25" customHeight="1" x14ac:dyDescent="0.2">
      <c r="A823" s="1"/>
      <c r="B823" s="1"/>
      <c r="C823" s="1"/>
      <c r="D823" s="1"/>
      <c r="E823" s="1"/>
    </row>
    <row r="824" spans="1:5" ht="14.25" customHeight="1" x14ac:dyDescent="0.2">
      <c r="A824" s="1"/>
      <c r="B824" s="1"/>
      <c r="C824" s="1"/>
      <c r="D824" s="1"/>
      <c r="E824" s="1"/>
    </row>
    <row r="825" spans="1:5" ht="14.25" customHeight="1" x14ac:dyDescent="0.2">
      <c r="A825" s="1"/>
      <c r="B825" s="1"/>
      <c r="C825" s="1"/>
      <c r="D825" s="1"/>
      <c r="E825" s="1"/>
    </row>
    <row r="826" spans="1:5" ht="14.25" customHeight="1" x14ac:dyDescent="0.2">
      <c r="A826" s="1"/>
      <c r="B826" s="1"/>
      <c r="C826" s="1"/>
      <c r="D826" s="1"/>
      <c r="E826" s="1"/>
    </row>
    <row r="827" spans="1:5" ht="14.25" customHeight="1" x14ac:dyDescent="0.2">
      <c r="A827" s="1"/>
      <c r="B827" s="1"/>
      <c r="C827" s="1"/>
      <c r="D827" s="1"/>
      <c r="E827" s="1"/>
    </row>
    <row r="828" spans="1:5" ht="14.25" customHeight="1" x14ac:dyDescent="0.2">
      <c r="A828" s="1"/>
      <c r="B828" s="1"/>
      <c r="C828" s="1"/>
      <c r="D828" s="1"/>
      <c r="E828" s="1"/>
    </row>
    <row r="829" spans="1:5" ht="14.25" customHeight="1" x14ac:dyDescent="0.2">
      <c r="A829" s="1"/>
      <c r="B829" s="1"/>
      <c r="C829" s="1"/>
      <c r="D829" s="1"/>
      <c r="E829" s="1"/>
    </row>
    <row r="830" spans="1:5" ht="14.25" customHeight="1" x14ac:dyDescent="0.2">
      <c r="A830" s="1"/>
      <c r="B830" s="1"/>
      <c r="C830" s="1"/>
      <c r="D830" s="1"/>
      <c r="E830" s="1"/>
    </row>
    <row r="831" spans="1:5" ht="14.25" customHeight="1" x14ac:dyDescent="0.2">
      <c r="A831" s="1"/>
      <c r="B831" s="1"/>
      <c r="C831" s="1"/>
      <c r="D831" s="1"/>
      <c r="E831" s="1"/>
    </row>
    <row r="832" spans="1:5" ht="14.25" customHeight="1" x14ac:dyDescent="0.2">
      <c r="A832" s="1"/>
      <c r="B832" s="1"/>
      <c r="C832" s="1"/>
      <c r="D832" s="1"/>
      <c r="E832" s="1"/>
    </row>
    <row r="833" spans="1:5" ht="14.25" customHeight="1" x14ac:dyDescent="0.2">
      <c r="A833" s="1"/>
      <c r="B833" s="1"/>
      <c r="C833" s="1"/>
      <c r="D833" s="1"/>
      <c r="E833" s="1"/>
    </row>
    <row r="834" spans="1:5" ht="14.25" customHeight="1" x14ac:dyDescent="0.2">
      <c r="A834" s="1"/>
      <c r="B834" s="1"/>
      <c r="C834" s="1"/>
      <c r="D834" s="1"/>
      <c r="E834" s="1"/>
    </row>
    <row r="835" spans="1:5" ht="14.25" customHeight="1" x14ac:dyDescent="0.2">
      <c r="A835" s="1"/>
      <c r="B835" s="1"/>
      <c r="C835" s="1"/>
      <c r="D835" s="1"/>
      <c r="E835" s="1"/>
    </row>
    <row r="836" spans="1:5" ht="14.25" customHeight="1" x14ac:dyDescent="0.2">
      <c r="A836" s="1"/>
      <c r="B836" s="1"/>
      <c r="C836" s="1"/>
      <c r="D836" s="1"/>
      <c r="E836" s="1"/>
    </row>
    <row r="837" spans="1:5" ht="14.25" customHeight="1" x14ac:dyDescent="0.2">
      <c r="A837" s="1"/>
      <c r="B837" s="1"/>
      <c r="C837" s="1"/>
      <c r="D837" s="1"/>
      <c r="E837" s="1"/>
    </row>
    <row r="838" spans="1:5" ht="14.25" customHeight="1" x14ac:dyDescent="0.2">
      <c r="A838" s="1"/>
      <c r="B838" s="1"/>
      <c r="C838" s="1"/>
      <c r="D838" s="1"/>
      <c r="E838" s="1"/>
    </row>
    <row r="839" spans="1:5" ht="14.25" customHeight="1" x14ac:dyDescent="0.2">
      <c r="A839" s="1"/>
      <c r="B839" s="1"/>
      <c r="C839" s="1"/>
      <c r="D839" s="1"/>
      <c r="E839" s="1"/>
    </row>
    <row r="840" spans="1:5" ht="14.25" customHeight="1" x14ac:dyDescent="0.2">
      <c r="A840" s="1"/>
      <c r="B840" s="1"/>
      <c r="C840" s="1"/>
      <c r="D840" s="1"/>
      <c r="E840" s="1"/>
    </row>
    <row r="841" spans="1:5" ht="14.25" customHeight="1" x14ac:dyDescent="0.2">
      <c r="A841" s="1"/>
      <c r="B841" s="1"/>
      <c r="C841" s="1"/>
      <c r="D841" s="1"/>
      <c r="E841" s="1"/>
    </row>
    <row r="842" spans="1:5" ht="14.25" customHeight="1" x14ac:dyDescent="0.2">
      <c r="A842" s="1"/>
      <c r="B842" s="1"/>
      <c r="C842" s="1"/>
      <c r="D842" s="1"/>
      <c r="E842" s="1"/>
    </row>
    <row r="843" spans="1:5" ht="14.25" customHeight="1" x14ac:dyDescent="0.2">
      <c r="A843" s="1"/>
      <c r="B843" s="1"/>
      <c r="C843" s="1"/>
      <c r="D843" s="1"/>
      <c r="E843" s="1"/>
    </row>
    <row r="844" spans="1:5" ht="14.25" customHeight="1" x14ac:dyDescent="0.2">
      <c r="A844" s="1"/>
      <c r="B844" s="1"/>
      <c r="C844" s="1"/>
      <c r="D844" s="1"/>
      <c r="E844" s="1"/>
    </row>
    <row r="845" spans="1:5" ht="14.25" customHeight="1" x14ac:dyDescent="0.2">
      <c r="A845" s="1"/>
      <c r="B845" s="1"/>
      <c r="C845" s="1"/>
      <c r="D845" s="1"/>
      <c r="E845" s="1"/>
    </row>
    <row r="846" spans="1:5" ht="14.25" customHeight="1" x14ac:dyDescent="0.2">
      <c r="A846" s="1"/>
      <c r="B846" s="1"/>
      <c r="C846" s="1"/>
      <c r="D846" s="1"/>
      <c r="E846" s="1"/>
    </row>
    <row r="847" spans="1:5" ht="14.25" customHeight="1" x14ac:dyDescent="0.2">
      <c r="A847" s="1"/>
      <c r="B847" s="1"/>
      <c r="C847" s="1"/>
      <c r="D847" s="1"/>
      <c r="E847" s="1"/>
    </row>
    <row r="848" spans="1:5" ht="14.25" customHeight="1" x14ac:dyDescent="0.2">
      <c r="A848" s="1"/>
      <c r="B848" s="1"/>
      <c r="C848" s="1"/>
      <c r="D848" s="1"/>
      <c r="E848" s="1"/>
    </row>
    <row r="849" spans="1:5" ht="14.25" customHeight="1" x14ac:dyDescent="0.2">
      <c r="A849" s="1"/>
      <c r="B849" s="1"/>
      <c r="C849" s="1"/>
      <c r="D849" s="1"/>
      <c r="E849" s="1"/>
    </row>
    <row r="850" spans="1:5" ht="14.25" customHeight="1" x14ac:dyDescent="0.2">
      <c r="A850" s="1"/>
      <c r="B850" s="1"/>
      <c r="C850" s="1"/>
      <c r="D850" s="1"/>
      <c r="E850" s="1"/>
    </row>
    <row r="851" spans="1:5" ht="14.25" customHeight="1" x14ac:dyDescent="0.2">
      <c r="A851" s="1"/>
      <c r="B851" s="1"/>
      <c r="C851" s="1"/>
      <c r="D851" s="1"/>
      <c r="E851" s="1"/>
    </row>
    <row r="852" spans="1:5" ht="14.25" customHeight="1" x14ac:dyDescent="0.2">
      <c r="A852" s="1"/>
      <c r="B852" s="1"/>
      <c r="C852" s="1"/>
      <c r="D852" s="1"/>
      <c r="E852" s="1"/>
    </row>
    <row r="853" spans="1:5" ht="14.25" customHeight="1" x14ac:dyDescent="0.2">
      <c r="A853" s="1"/>
      <c r="B853" s="1"/>
      <c r="C853" s="1"/>
      <c r="D853" s="1"/>
      <c r="E853" s="1"/>
    </row>
    <row r="854" spans="1:5" ht="14.25" customHeight="1" x14ac:dyDescent="0.2">
      <c r="A854" s="1"/>
      <c r="B854" s="1"/>
      <c r="C854" s="1"/>
      <c r="D854" s="1"/>
      <c r="E854" s="1"/>
    </row>
    <row r="855" spans="1:5" ht="14.25" customHeight="1" x14ac:dyDescent="0.2">
      <c r="A855" s="1"/>
      <c r="B855" s="1"/>
      <c r="C855" s="1"/>
      <c r="D855" s="1"/>
      <c r="E855" s="1"/>
    </row>
    <row r="856" spans="1:5" ht="14.25" customHeight="1" x14ac:dyDescent="0.2">
      <c r="A856" s="1"/>
      <c r="B856" s="1"/>
      <c r="C856" s="1"/>
      <c r="D856" s="1"/>
      <c r="E856" s="1"/>
    </row>
    <row r="857" spans="1:5" ht="14.25" customHeight="1" x14ac:dyDescent="0.2">
      <c r="A857" s="1"/>
      <c r="B857" s="1"/>
      <c r="C857" s="1"/>
      <c r="D857" s="1"/>
      <c r="E857" s="1"/>
    </row>
    <row r="858" spans="1:5" ht="14.25" customHeight="1" x14ac:dyDescent="0.2">
      <c r="A858" s="1"/>
      <c r="B858" s="1"/>
      <c r="C858" s="1"/>
      <c r="D858" s="1"/>
      <c r="E858" s="1"/>
    </row>
    <row r="859" spans="1:5" ht="14.25" customHeight="1" x14ac:dyDescent="0.2">
      <c r="A859" s="1"/>
      <c r="B859" s="1"/>
      <c r="C859" s="1"/>
      <c r="D859" s="1"/>
      <c r="E859" s="1"/>
    </row>
    <row r="860" spans="1:5" ht="14.25" customHeight="1" x14ac:dyDescent="0.2">
      <c r="A860" s="1"/>
      <c r="B860" s="1"/>
      <c r="C860" s="1"/>
      <c r="D860" s="1"/>
      <c r="E860" s="1"/>
    </row>
    <row r="861" spans="1:5" ht="14.25" customHeight="1" x14ac:dyDescent="0.2">
      <c r="A861" s="1"/>
      <c r="B861" s="1"/>
      <c r="C861" s="1"/>
      <c r="D861" s="1"/>
      <c r="E861" s="1"/>
    </row>
    <row r="862" spans="1:5" ht="14.25" customHeight="1" x14ac:dyDescent="0.2">
      <c r="A862" s="1"/>
      <c r="B862" s="1"/>
      <c r="C862" s="1"/>
      <c r="D862" s="1"/>
      <c r="E862" s="1"/>
    </row>
    <row r="863" spans="1:5" ht="14.25" customHeight="1" x14ac:dyDescent="0.2">
      <c r="A863" s="1"/>
      <c r="B863" s="1"/>
      <c r="C863" s="1"/>
      <c r="D863" s="1"/>
      <c r="E863" s="1"/>
    </row>
    <row r="864" spans="1:5" ht="14.25" customHeight="1" x14ac:dyDescent="0.2">
      <c r="A864" s="1"/>
      <c r="B864" s="1"/>
      <c r="C864" s="1"/>
      <c r="D864" s="1"/>
      <c r="E864" s="1"/>
    </row>
    <row r="865" spans="1:5" ht="14.25" customHeight="1" x14ac:dyDescent="0.2">
      <c r="A865" s="1"/>
      <c r="B865" s="1"/>
      <c r="C865" s="1"/>
      <c r="D865" s="1"/>
      <c r="E865" s="1"/>
    </row>
    <row r="866" spans="1:5" ht="14.25" customHeight="1" x14ac:dyDescent="0.2">
      <c r="A866" s="1"/>
      <c r="B866" s="1"/>
      <c r="C866" s="1"/>
      <c r="D866" s="1"/>
      <c r="E866" s="1"/>
    </row>
    <row r="867" spans="1:5" ht="14.25" customHeight="1" x14ac:dyDescent="0.2">
      <c r="A867" s="1"/>
      <c r="B867" s="1"/>
      <c r="C867" s="1"/>
      <c r="D867" s="1"/>
      <c r="E867" s="1"/>
    </row>
    <row r="868" spans="1:5" ht="14.25" customHeight="1" x14ac:dyDescent="0.2">
      <c r="A868" s="1"/>
      <c r="B868" s="1"/>
      <c r="C868" s="1"/>
      <c r="D868" s="1"/>
      <c r="E868" s="1"/>
    </row>
    <row r="869" spans="1:5" ht="14.25" customHeight="1" x14ac:dyDescent="0.2">
      <c r="A869" s="1"/>
      <c r="B869" s="1"/>
      <c r="C869" s="1"/>
      <c r="D869" s="1"/>
      <c r="E869" s="1"/>
    </row>
    <row r="870" spans="1:5" ht="14.25" customHeight="1" x14ac:dyDescent="0.2">
      <c r="A870" s="1"/>
      <c r="B870" s="1"/>
      <c r="C870" s="1"/>
      <c r="D870" s="1"/>
      <c r="E870" s="1"/>
    </row>
    <row r="871" spans="1:5" ht="14.25" customHeight="1" x14ac:dyDescent="0.2">
      <c r="A871" s="1"/>
      <c r="B871" s="1"/>
      <c r="C871" s="1"/>
      <c r="D871" s="1"/>
      <c r="E871" s="1"/>
    </row>
    <row r="872" spans="1:5" ht="14.25" customHeight="1" x14ac:dyDescent="0.2">
      <c r="A872" s="1"/>
      <c r="B872" s="1"/>
      <c r="C872" s="1"/>
      <c r="D872" s="1"/>
      <c r="E872" s="1"/>
    </row>
    <row r="873" spans="1:5" ht="14.25" customHeight="1" x14ac:dyDescent="0.2">
      <c r="A873" s="1"/>
      <c r="B873" s="1"/>
      <c r="C873" s="1"/>
      <c r="D873" s="1"/>
      <c r="E873" s="1"/>
    </row>
    <row r="874" spans="1:5" ht="14.25" customHeight="1" x14ac:dyDescent="0.2">
      <c r="A874" s="1"/>
      <c r="B874" s="1"/>
      <c r="C874" s="1"/>
      <c r="D874" s="1"/>
      <c r="E874" s="1"/>
    </row>
    <row r="875" spans="1:5" ht="14.25" customHeight="1" x14ac:dyDescent="0.2">
      <c r="A875" s="1"/>
      <c r="B875" s="1"/>
      <c r="C875" s="1"/>
      <c r="D875" s="1"/>
      <c r="E875" s="1"/>
    </row>
    <row r="876" spans="1:5" ht="14.25" customHeight="1" x14ac:dyDescent="0.2">
      <c r="A876" s="1"/>
      <c r="B876" s="1"/>
      <c r="C876" s="1"/>
      <c r="D876" s="1"/>
      <c r="E876" s="1"/>
    </row>
    <row r="877" spans="1:5" ht="14.25" customHeight="1" x14ac:dyDescent="0.2">
      <c r="A877" s="1"/>
      <c r="B877" s="1"/>
      <c r="C877" s="1"/>
      <c r="D877" s="1"/>
      <c r="E877" s="1"/>
    </row>
    <row r="878" spans="1:5" ht="14.25" customHeight="1" x14ac:dyDescent="0.2">
      <c r="A878" s="1"/>
      <c r="B878" s="1"/>
      <c r="C878" s="1"/>
      <c r="D878" s="1"/>
      <c r="E878" s="1"/>
    </row>
    <row r="879" spans="1:5" ht="14.25" customHeight="1" x14ac:dyDescent="0.2">
      <c r="A879" s="1"/>
      <c r="B879" s="1"/>
      <c r="C879" s="1"/>
      <c r="D879" s="1"/>
      <c r="E879" s="1"/>
    </row>
    <row r="880" spans="1:5" ht="14.25" customHeight="1" x14ac:dyDescent="0.2">
      <c r="A880" s="1"/>
      <c r="B880" s="1"/>
      <c r="C880" s="1"/>
      <c r="D880" s="1"/>
      <c r="E880" s="1"/>
    </row>
    <row r="881" spans="1:5" ht="14.25" customHeight="1" x14ac:dyDescent="0.2">
      <c r="A881" s="1"/>
      <c r="B881" s="1"/>
      <c r="C881" s="1"/>
      <c r="D881" s="1"/>
      <c r="E881" s="1"/>
    </row>
    <row r="882" spans="1:5" ht="14.25" customHeight="1" x14ac:dyDescent="0.2">
      <c r="A882" s="1"/>
      <c r="B882" s="1"/>
      <c r="C882" s="1"/>
      <c r="D882" s="1"/>
      <c r="E882" s="1"/>
    </row>
    <row r="883" spans="1:5" ht="14.25" customHeight="1" x14ac:dyDescent="0.2">
      <c r="A883" s="1"/>
      <c r="B883" s="1"/>
      <c r="C883" s="1"/>
      <c r="D883" s="1"/>
      <c r="E883" s="1"/>
    </row>
    <row r="884" spans="1:5" ht="14.25" customHeight="1" x14ac:dyDescent="0.2">
      <c r="A884" s="1"/>
      <c r="B884" s="1"/>
      <c r="C884" s="1"/>
      <c r="D884" s="1"/>
      <c r="E884" s="1"/>
    </row>
    <row r="885" spans="1:5" ht="14.25" customHeight="1" x14ac:dyDescent="0.2">
      <c r="A885" s="1"/>
      <c r="B885" s="1"/>
      <c r="C885" s="1"/>
      <c r="D885" s="1"/>
      <c r="E885" s="1"/>
    </row>
    <row r="886" spans="1:5" ht="14.25" customHeight="1" x14ac:dyDescent="0.2">
      <c r="A886" s="1"/>
      <c r="B886" s="1"/>
      <c r="C886" s="1"/>
      <c r="D886" s="1"/>
      <c r="E886" s="1"/>
    </row>
    <row r="887" spans="1:5" ht="14.25" customHeight="1" x14ac:dyDescent="0.2">
      <c r="A887" s="1"/>
      <c r="B887" s="1"/>
      <c r="C887" s="1"/>
      <c r="D887" s="1"/>
      <c r="E887" s="1"/>
    </row>
    <row r="888" spans="1:5" ht="14.25" customHeight="1" x14ac:dyDescent="0.2">
      <c r="A888" s="1"/>
      <c r="B888" s="1"/>
      <c r="C888" s="1"/>
      <c r="D888" s="1"/>
      <c r="E888" s="1"/>
    </row>
    <row r="889" spans="1:5" ht="14.25" customHeight="1" x14ac:dyDescent="0.2">
      <c r="A889" s="1"/>
      <c r="B889" s="1"/>
      <c r="C889" s="1"/>
      <c r="D889" s="1"/>
      <c r="E889" s="1"/>
    </row>
    <row r="890" spans="1:5" ht="14.25" customHeight="1" x14ac:dyDescent="0.2">
      <c r="A890" s="1"/>
      <c r="B890" s="1"/>
      <c r="C890" s="1"/>
      <c r="D890" s="1"/>
      <c r="E890" s="1"/>
    </row>
    <row r="891" spans="1:5" ht="14.25" customHeight="1" x14ac:dyDescent="0.2">
      <c r="A891" s="1"/>
      <c r="B891" s="1"/>
      <c r="C891" s="1"/>
      <c r="D891" s="1"/>
      <c r="E891" s="1"/>
    </row>
    <row r="892" spans="1:5" ht="14.25" customHeight="1" x14ac:dyDescent="0.2">
      <c r="A892" s="1"/>
      <c r="B892" s="1"/>
      <c r="C892" s="1"/>
      <c r="D892" s="1"/>
      <c r="E892" s="1"/>
    </row>
    <row r="893" spans="1:5" ht="14.25" customHeight="1" x14ac:dyDescent="0.2">
      <c r="A893" s="1"/>
      <c r="B893" s="1"/>
      <c r="C893" s="1"/>
      <c r="D893" s="1"/>
      <c r="E893" s="1"/>
    </row>
    <row r="894" spans="1:5" ht="14.25" customHeight="1" x14ac:dyDescent="0.2">
      <c r="A894" s="1"/>
      <c r="B894" s="1"/>
      <c r="C894" s="1"/>
      <c r="D894" s="1"/>
      <c r="E894" s="1"/>
    </row>
    <row r="895" spans="1:5" ht="14.25" customHeight="1" x14ac:dyDescent="0.2">
      <c r="A895" s="1"/>
      <c r="B895" s="1"/>
      <c r="C895" s="1"/>
      <c r="D895" s="1"/>
      <c r="E895" s="1"/>
    </row>
    <row r="896" spans="1:5" ht="14.25" customHeight="1" x14ac:dyDescent="0.2">
      <c r="A896" s="1"/>
      <c r="B896" s="1"/>
      <c r="C896" s="1"/>
      <c r="D896" s="1"/>
      <c r="E896" s="1"/>
    </row>
    <row r="897" spans="1:5" ht="14.25" customHeight="1" x14ac:dyDescent="0.2">
      <c r="A897" s="1"/>
      <c r="B897" s="1"/>
      <c r="C897" s="1"/>
      <c r="D897" s="1"/>
      <c r="E897" s="1"/>
    </row>
    <row r="898" spans="1:5" ht="14.25" customHeight="1" x14ac:dyDescent="0.2">
      <c r="A898" s="1"/>
      <c r="B898" s="1"/>
      <c r="C898" s="1"/>
      <c r="D898" s="1"/>
      <c r="E898" s="1"/>
    </row>
    <row r="899" spans="1:5" ht="14.25" customHeight="1" x14ac:dyDescent="0.2">
      <c r="A899" s="1"/>
      <c r="B899" s="1"/>
      <c r="C899" s="1"/>
      <c r="D899" s="1"/>
      <c r="E899" s="1"/>
    </row>
    <row r="900" spans="1:5" ht="14.25" customHeight="1" x14ac:dyDescent="0.2">
      <c r="A900" s="1"/>
      <c r="B900" s="1"/>
      <c r="C900" s="1"/>
      <c r="D900" s="1"/>
      <c r="E900" s="1"/>
    </row>
    <row r="901" spans="1:5" ht="14.25" customHeight="1" x14ac:dyDescent="0.2">
      <c r="A901" s="1"/>
      <c r="B901" s="1"/>
      <c r="C901" s="1"/>
      <c r="D901" s="1"/>
      <c r="E901" s="1"/>
    </row>
    <row r="902" spans="1:5" ht="14.25" customHeight="1" x14ac:dyDescent="0.2">
      <c r="A902" s="1"/>
      <c r="B902" s="1"/>
      <c r="C902" s="1"/>
      <c r="D902" s="1"/>
      <c r="E902" s="1"/>
    </row>
    <row r="903" spans="1:5" ht="14.25" customHeight="1" x14ac:dyDescent="0.2">
      <c r="A903" s="1"/>
      <c r="B903" s="1"/>
      <c r="C903" s="1"/>
      <c r="D903" s="1"/>
      <c r="E903" s="1"/>
    </row>
    <row r="904" spans="1:5" ht="14.25" customHeight="1" x14ac:dyDescent="0.2">
      <c r="A904" s="1"/>
      <c r="B904" s="1"/>
      <c r="C904" s="1"/>
      <c r="D904" s="1"/>
      <c r="E904" s="1"/>
    </row>
    <row r="905" spans="1:5" ht="14.25" customHeight="1" x14ac:dyDescent="0.2">
      <c r="A905" s="1"/>
      <c r="B905" s="1"/>
      <c r="C905" s="1"/>
      <c r="D905" s="1"/>
      <c r="E905" s="1"/>
    </row>
    <row r="906" spans="1:5" ht="14.25" customHeight="1" x14ac:dyDescent="0.2">
      <c r="A906" s="1"/>
      <c r="B906" s="1"/>
      <c r="C906" s="1"/>
      <c r="D906" s="1"/>
      <c r="E906" s="1"/>
    </row>
    <row r="907" spans="1:5" ht="14.25" customHeight="1" x14ac:dyDescent="0.2">
      <c r="A907" s="1"/>
      <c r="B907" s="1"/>
      <c r="C907" s="1"/>
      <c r="D907" s="1"/>
      <c r="E907" s="1"/>
    </row>
    <row r="908" spans="1:5" ht="14.25" customHeight="1" x14ac:dyDescent="0.2">
      <c r="A908" s="1"/>
      <c r="B908" s="1"/>
      <c r="C908" s="1"/>
      <c r="D908" s="1"/>
      <c r="E908" s="1"/>
    </row>
    <row r="909" spans="1:5" ht="14.25" customHeight="1" x14ac:dyDescent="0.2">
      <c r="A909" s="1"/>
      <c r="B909" s="1"/>
      <c r="C909" s="1"/>
      <c r="D909" s="1"/>
      <c r="E909" s="1"/>
    </row>
    <row r="910" spans="1:5" ht="14.25" customHeight="1" x14ac:dyDescent="0.2">
      <c r="A910" s="1"/>
      <c r="B910" s="1"/>
      <c r="C910" s="1"/>
      <c r="D910" s="1"/>
      <c r="E910" s="1"/>
    </row>
    <row r="911" spans="1:5" ht="14.25" customHeight="1" x14ac:dyDescent="0.2">
      <c r="A911" s="1"/>
      <c r="B911" s="1"/>
      <c r="C911" s="1"/>
      <c r="D911" s="1"/>
      <c r="E911" s="1"/>
    </row>
    <row r="912" spans="1:5" ht="14.25" customHeight="1" x14ac:dyDescent="0.2">
      <c r="A912" s="1"/>
      <c r="B912" s="1"/>
      <c r="C912" s="1"/>
      <c r="D912" s="1"/>
      <c r="E912" s="1"/>
    </row>
    <row r="913" spans="1:5" ht="14.25" customHeight="1" x14ac:dyDescent="0.2">
      <c r="A913" s="1"/>
      <c r="B913" s="1"/>
      <c r="C913" s="1"/>
      <c r="D913" s="1"/>
      <c r="E913" s="1"/>
    </row>
    <row r="914" spans="1:5" ht="14.25" customHeight="1" x14ac:dyDescent="0.2">
      <c r="A914" s="1"/>
      <c r="B914" s="1"/>
      <c r="C914" s="1"/>
      <c r="D914" s="1"/>
      <c r="E914" s="1"/>
    </row>
    <row r="915" spans="1:5" ht="14.25" customHeight="1" x14ac:dyDescent="0.2">
      <c r="A915" s="1"/>
      <c r="B915" s="1"/>
      <c r="C915" s="1"/>
      <c r="D915" s="1"/>
      <c r="E915" s="1"/>
    </row>
    <row r="916" spans="1:5" ht="14.25" customHeight="1" x14ac:dyDescent="0.2">
      <c r="A916" s="1"/>
      <c r="B916" s="1"/>
      <c r="C916" s="1"/>
      <c r="D916" s="1"/>
      <c r="E916" s="1"/>
    </row>
    <row r="917" spans="1:5" ht="14.25" customHeight="1" x14ac:dyDescent="0.2">
      <c r="A917" s="1"/>
      <c r="B917" s="1"/>
      <c r="C917" s="1"/>
      <c r="D917" s="1"/>
      <c r="E917" s="1"/>
    </row>
    <row r="918" spans="1:5" ht="14.25" customHeight="1" x14ac:dyDescent="0.2">
      <c r="A918" s="1"/>
      <c r="B918" s="1"/>
      <c r="C918" s="1"/>
      <c r="D918" s="1"/>
      <c r="E918" s="1"/>
    </row>
    <row r="919" spans="1:5" ht="14.25" customHeight="1" x14ac:dyDescent="0.2">
      <c r="A919" s="1"/>
      <c r="B919" s="1"/>
      <c r="C919" s="1"/>
      <c r="D919" s="1"/>
      <c r="E919" s="1"/>
    </row>
    <row r="920" spans="1:5" ht="14.25" customHeight="1" x14ac:dyDescent="0.2">
      <c r="A920" s="1"/>
      <c r="B920" s="1"/>
      <c r="C920" s="1"/>
      <c r="D920" s="1"/>
      <c r="E920" s="1"/>
    </row>
    <row r="921" spans="1:5" ht="14.25" customHeight="1" x14ac:dyDescent="0.2">
      <c r="A921" s="1"/>
      <c r="B921" s="1"/>
      <c r="C921" s="1"/>
      <c r="D921" s="1"/>
      <c r="E921" s="1"/>
    </row>
    <row r="922" spans="1:5" ht="14.25" customHeight="1" x14ac:dyDescent="0.2">
      <c r="A922" s="1"/>
      <c r="B922" s="1"/>
      <c r="C922" s="1"/>
      <c r="D922" s="1"/>
      <c r="E922" s="1"/>
    </row>
    <row r="923" spans="1:5" ht="14.25" customHeight="1" x14ac:dyDescent="0.2">
      <c r="A923" s="1"/>
      <c r="B923" s="1"/>
      <c r="C923" s="1"/>
      <c r="D923" s="1"/>
      <c r="E923" s="1"/>
    </row>
    <row r="924" spans="1:5" ht="14.25" customHeight="1" x14ac:dyDescent="0.2">
      <c r="A924" s="1"/>
      <c r="B924" s="1"/>
      <c r="C924" s="1"/>
      <c r="D924" s="1"/>
      <c r="E924" s="1"/>
    </row>
    <row r="925" spans="1:5" ht="14.25" customHeight="1" x14ac:dyDescent="0.2">
      <c r="A925" s="1"/>
      <c r="B925" s="1"/>
      <c r="C925" s="1"/>
      <c r="D925" s="1"/>
      <c r="E925" s="1"/>
    </row>
    <row r="926" spans="1:5" ht="14.25" customHeight="1" x14ac:dyDescent="0.2">
      <c r="A926" s="1"/>
      <c r="B926" s="1"/>
      <c r="C926" s="1"/>
      <c r="D926" s="1"/>
      <c r="E926" s="1"/>
    </row>
    <row r="927" spans="1:5" ht="14.25" customHeight="1" x14ac:dyDescent="0.2">
      <c r="A927" s="1"/>
      <c r="B927" s="1"/>
      <c r="C927" s="1"/>
      <c r="D927" s="1"/>
      <c r="E927" s="1"/>
    </row>
    <row r="928" spans="1:5" ht="14.25" customHeight="1" x14ac:dyDescent="0.2">
      <c r="A928" s="1"/>
      <c r="B928" s="1"/>
      <c r="C928" s="1"/>
      <c r="D928" s="1"/>
      <c r="E928" s="1"/>
    </row>
    <row r="929" spans="1:5" ht="14.25" customHeight="1" x14ac:dyDescent="0.2">
      <c r="A929" s="1"/>
      <c r="B929" s="1"/>
      <c r="C929" s="1"/>
      <c r="D929" s="1"/>
      <c r="E929" s="1"/>
    </row>
    <row r="930" spans="1:5" ht="14.25" customHeight="1" x14ac:dyDescent="0.2">
      <c r="A930" s="1"/>
      <c r="B930" s="1"/>
      <c r="C930" s="1"/>
      <c r="D930" s="1"/>
      <c r="E930" s="1"/>
    </row>
    <row r="931" spans="1:5" ht="14.25" customHeight="1" x14ac:dyDescent="0.2">
      <c r="A931" s="1"/>
      <c r="B931" s="1"/>
      <c r="C931" s="1"/>
      <c r="D931" s="1"/>
      <c r="E931" s="1"/>
    </row>
    <row r="932" spans="1:5" ht="14.25" customHeight="1" x14ac:dyDescent="0.2">
      <c r="A932" s="1"/>
      <c r="B932" s="1"/>
      <c r="C932" s="1"/>
      <c r="D932" s="1"/>
      <c r="E932" s="1"/>
    </row>
    <row r="933" spans="1:5" ht="14.25" customHeight="1" x14ac:dyDescent="0.2">
      <c r="A933" s="1"/>
      <c r="B933" s="1"/>
      <c r="C933" s="1"/>
      <c r="D933" s="1"/>
      <c r="E933" s="1"/>
    </row>
    <row r="934" spans="1:5" ht="14.25" customHeight="1" x14ac:dyDescent="0.2">
      <c r="A934" s="1"/>
      <c r="B934" s="1"/>
      <c r="C934" s="1"/>
      <c r="D934" s="1"/>
      <c r="E934" s="1"/>
    </row>
    <row r="935" spans="1:5" ht="14.25" customHeight="1" x14ac:dyDescent="0.2">
      <c r="A935" s="1"/>
      <c r="B935" s="1"/>
      <c r="C935" s="1"/>
      <c r="D935" s="1"/>
      <c r="E935" s="1"/>
    </row>
    <row r="936" spans="1:5" ht="14.25" customHeight="1" x14ac:dyDescent="0.2">
      <c r="A936" s="1"/>
      <c r="B936" s="1"/>
      <c r="C936" s="1"/>
      <c r="D936" s="1"/>
      <c r="E936" s="1"/>
    </row>
    <row r="937" spans="1:5" ht="14.25" customHeight="1" x14ac:dyDescent="0.2">
      <c r="A937" s="1"/>
      <c r="B937" s="1"/>
      <c r="C937" s="1"/>
      <c r="D937" s="1"/>
      <c r="E937" s="1"/>
    </row>
    <row r="938" spans="1:5" ht="14.25" customHeight="1" x14ac:dyDescent="0.2">
      <c r="A938" s="1"/>
      <c r="B938" s="1"/>
      <c r="C938" s="1"/>
      <c r="D938" s="1"/>
      <c r="E938" s="1"/>
    </row>
    <row r="939" spans="1:5" ht="14.25" customHeight="1" x14ac:dyDescent="0.2">
      <c r="A939" s="1"/>
      <c r="B939" s="1"/>
      <c r="C939" s="1"/>
      <c r="D939" s="1"/>
      <c r="E939" s="1"/>
    </row>
    <row r="940" spans="1:5" ht="14.25" customHeight="1" x14ac:dyDescent="0.2">
      <c r="A940" s="1"/>
      <c r="B940" s="1"/>
      <c r="C940" s="1"/>
      <c r="D940" s="1"/>
      <c r="E940" s="1"/>
    </row>
    <row r="941" spans="1:5" ht="14.25" customHeight="1" x14ac:dyDescent="0.2">
      <c r="A941" s="1"/>
      <c r="B941" s="1"/>
      <c r="C941" s="1"/>
      <c r="D941" s="1"/>
      <c r="E941" s="1"/>
    </row>
    <row r="942" spans="1:5" ht="14.25" customHeight="1" x14ac:dyDescent="0.2">
      <c r="A942" s="1"/>
      <c r="B942" s="1"/>
      <c r="C942" s="1"/>
      <c r="D942" s="1"/>
      <c r="E942" s="1"/>
    </row>
    <row r="943" spans="1:5" ht="14.25" customHeight="1" x14ac:dyDescent="0.2">
      <c r="A943" s="1"/>
      <c r="B943" s="1"/>
      <c r="C943" s="1"/>
      <c r="D943" s="1"/>
      <c r="E943" s="1"/>
    </row>
    <row r="944" spans="1:5" ht="14.25" customHeight="1" x14ac:dyDescent="0.2">
      <c r="A944" s="1"/>
      <c r="B944" s="1"/>
      <c r="C944" s="1"/>
      <c r="D944" s="1"/>
      <c r="E944" s="1"/>
    </row>
    <row r="945" spans="1:5" ht="14.25" customHeight="1" x14ac:dyDescent="0.2">
      <c r="A945" s="1"/>
      <c r="B945" s="1"/>
      <c r="C945" s="1"/>
      <c r="D945" s="1"/>
      <c r="E945" s="1"/>
    </row>
    <row r="946" spans="1:5" ht="14.25" customHeight="1" x14ac:dyDescent="0.2">
      <c r="A946" s="1"/>
      <c r="B946" s="1"/>
      <c r="C946" s="1"/>
      <c r="D946" s="1"/>
      <c r="E946" s="1"/>
    </row>
    <row r="947" spans="1:5" ht="14.25" customHeight="1" x14ac:dyDescent="0.2">
      <c r="A947" s="1"/>
      <c r="B947" s="1"/>
      <c r="C947" s="1"/>
      <c r="D947" s="1"/>
      <c r="E947" s="1"/>
    </row>
    <row r="948" spans="1:5" ht="14.25" customHeight="1" x14ac:dyDescent="0.2">
      <c r="A948" s="1"/>
      <c r="B948" s="1"/>
      <c r="C948" s="1"/>
      <c r="D948" s="1"/>
      <c r="E948" s="1"/>
    </row>
    <row r="949" spans="1:5" ht="14.25" customHeight="1" x14ac:dyDescent="0.2">
      <c r="A949" s="1"/>
      <c r="B949" s="1"/>
      <c r="C949" s="1"/>
      <c r="D949" s="1"/>
      <c r="E949" s="1"/>
    </row>
    <row r="950" spans="1:5" ht="14.25" customHeight="1" x14ac:dyDescent="0.2">
      <c r="A950" s="1"/>
      <c r="B950" s="1"/>
      <c r="C950" s="1"/>
      <c r="D950" s="1"/>
      <c r="E950" s="1"/>
    </row>
    <row r="951" spans="1:5" ht="14.25" customHeight="1" x14ac:dyDescent="0.2">
      <c r="A951" s="1"/>
      <c r="B951" s="1"/>
      <c r="C951" s="1"/>
      <c r="D951" s="1"/>
      <c r="E951" s="1"/>
    </row>
    <row r="952" spans="1:5" ht="14.25" customHeight="1" x14ac:dyDescent="0.2">
      <c r="A952" s="1"/>
      <c r="B952" s="1"/>
      <c r="C952" s="1"/>
      <c r="D952" s="1"/>
      <c r="E952" s="1"/>
    </row>
    <row r="953" spans="1:5" ht="14.25" customHeight="1" x14ac:dyDescent="0.2">
      <c r="A953" s="1"/>
      <c r="B953" s="1"/>
      <c r="C953" s="1"/>
      <c r="D953" s="1"/>
      <c r="E953" s="1"/>
    </row>
    <row r="954" spans="1:5" ht="14.25" customHeight="1" x14ac:dyDescent="0.2">
      <c r="A954" s="1"/>
      <c r="B954" s="1"/>
      <c r="C954" s="1"/>
      <c r="D954" s="1"/>
      <c r="E954" s="1"/>
    </row>
    <row r="955" spans="1:5" ht="14.25" customHeight="1" x14ac:dyDescent="0.2">
      <c r="A955" s="1"/>
      <c r="B955" s="1"/>
      <c r="C955" s="1"/>
      <c r="D955" s="1"/>
      <c r="E955" s="1"/>
    </row>
    <row r="956" spans="1:5" ht="14.25" customHeight="1" x14ac:dyDescent="0.2">
      <c r="A956" s="1"/>
      <c r="B956" s="1"/>
      <c r="C956" s="1"/>
      <c r="D956" s="1"/>
      <c r="E956" s="1"/>
    </row>
    <row r="957" spans="1:5" ht="14.25" customHeight="1" x14ac:dyDescent="0.2">
      <c r="A957" s="1"/>
      <c r="B957" s="1"/>
      <c r="C957" s="1"/>
      <c r="D957" s="1"/>
      <c r="E957" s="1"/>
    </row>
    <row r="958" spans="1:5" ht="14.25" customHeight="1" x14ac:dyDescent="0.2">
      <c r="A958" s="1"/>
      <c r="B958" s="1"/>
      <c r="C958" s="1"/>
      <c r="D958" s="1"/>
      <c r="E958" s="1"/>
    </row>
    <row r="959" spans="1:5" ht="14.25" customHeight="1" x14ac:dyDescent="0.2">
      <c r="A959" s="1"/>
      <c r="B959" s="1"/>
      <c r="C959" s="1"/>
      <c r="D959" s="1"/>
      <c r="E959" s="1"/>
    </row>
    <row r="960" spans="1:5" ht="14.25" customHeight="1" x14ac:dyDescent="0.2">
      <c r="A960" s="1"/>
      <c r="B960" s="1"/>
      <c r="C960" s="1"/>
      <c r="D960" s="1"/>
      <c r="E960" s="1"/>
    </row>
    <row r="961" spans="1:5" ht="14.25" customHeight="1" x14ac:dyDescent="0.2">
      <c r="A961" s="1"/>
      <c r="B961" s="1"/>
      <c r="C961" s="1"/>
      <c r="D961" s="1"/>
      <c r="E961" s="1"/>
    </row>
    <row r="962" spans="1:5" ht="14.25" customHeight="1" x14ac:dyDescent="0.2">
      <c r="A962" s="1"/>
      <c r="B962" s="1"/>
      <c r="C962" s="1"/>
      <c r="D962" s="1"/>
      <c r="E962" s="1"/>
    </row>
    <row r="963" spans="1:5" ht="14.25" customHeight="1" x14ac:dyDescent="0.2">
      <c r="A963" s="1"/>
      <c r="B963" s="1"/>
      <c r="C963" s="1"/>
      <c r="D963" s="1"/>
      <c r="E963" s="1"/>
    </row>
    <row r="964" spans="1:5" ht="14.25" customHeight="1" x14ac:dyDescent="0.2">
      <c r="A964" s="1"/>
      <c r="B964" s="1"/>
      <c r="C964" s="1"/>
      <c r="D964" s="1"/>
      <c r="E964" s="1"/>
    </row>
    <row r="965" spans="1:5" ht="14.25" customHeight="1" x14ac:dyDescent="0.2">
      <c r="A965" s="1"/>
      <c r="B965" s="1"/>
      <c r="C965" s="1"/>
      <c r="D965" s="1"/>
      <c r="E965" s="1"/>
    </row>
    <row r="966" spans="1:5" ht="14.25" customHeight="1" x14ac:dyDescent="0.2">
      <c r="A966" s="1"/>
      <c r="B966" s="1"/>
      <c r="C966" s="1"/>
      <c r="D966" s="1"/>
      <c r="E966" s="1"/>
    </row>
    <row r="967" spans="1:5" ht="14.25" customHeight="1" x14ac:dyDescent="0.2">
      <c r="A967" s="1"/>
      <c r="B967" s="1"/>
      <c r="C967" s="1"/>
      <c r="D967" s="1"/>
      <c r="E967" s="1"/>
    </row>
    <row r="968" spans="1:5" ht="14.25" customHeight="1" x14ac:dyDescent="0.2">
      <c r="A968" s="1"/>
      <c r="B968" s="1"/>
      <c r="C968" s="1"/>
      <c r="D968" s="1"/>
      <c r="E968" s="1"/>
    </row>
    <row r="969" spans="1:5" ht="14.25" customHeight="1" x14ac:dyDescent="0.2">
      <c r="A969" s="1"/>
      <c r="B969" s="1"/>
      <c r="C969" s="1"/>
      <c r="D969" s="1"/>
      <c r="E969" s="1"/>
    </row>
    <row r="970" spans="1:5" ht="14.25" customHeight="1" x14ac:dyDescent="0.2">
      <c r="A970" s="1"/>
      <c r="B970" s="1"/>
      <c r="C970" s="1"/>
      <c r="D970" s="1"/>
      <c r="E970" s="1"/>
    </row>
    <row r="971" spans="1:5" ht="14.25" customHeight="1" x14ac:dyDescent="0.2">
      <c r="A971" s="1"/>
      <c r="B971" s="1"/>
      <c r="C971" s="1"/>
      <c r="D971" s="1"/>
      <c r="E971" s="1"/>
    </row>
    <row r="972" spans="1:5" ht="14.25" customHeight="1" x14ac:dyDescent="0.2">
      <c r="A972" s="1"/>
      <c r="B972" s="1"/>
      <c r="C972" s="1"/>
      <c r="D972" s="1"/>
      <c r="E972" s="1"/>
    </row>
    <row r="973" spans="1:5" ht="14.25" customHeight="1" x14ac:dyDescent="0.2">
      <c r="A973" s="1"/>
      <c r="B973" s="1"/>
      <c r="C973" s="1"/>
      <c r="D973" s="1"/>
      <c r="E973" s="1"/>
    </row>
    <row r="974" spans="1:5" ht="14.25" customHeight="1" x14ac:dyDescent="0.2">
      <c r="A974" s="1"/>
      <c r="B974" s="1"/>
      <c r="C974" s="1"/>
      <c r="D974" s="1"/>
      <c r="E974" s="1"/>
    </row>
    <row r="975" spans="1:5" ht="14.25" customHeight="1" x14ac:dyDescent="0.2">
      <c r="A975" s="1"/>
      <c r="B975" s="1"/>
      <c r="C975" s="1"/>
      <c r="D975" s="1"/>
      <c r="E975" s="1"/>
    </row>
    <row r="976" spans="1:5" ht="14.25" customHeight="1" x14ac:dyDescent="0.2">
      <c r="A976" s="1"/>
      <c r="B976" s="1"/>
      <c r="C976" s="1"/>
      <c r="D976" s="1"/>
      <c r="E976" s="1"/>
    </row>
    <row r="977" spans="1:5" ht="14.25" customHeight="1" x14ac:dyDescent="0.2">
      <c r="A977" s="1"/>
      <c r="B977" s="1"/>
      <c r="C977" s="1"/>
      <c r="D977" s="1"/>
      <c r="E977" s="1"/>
    </row>
    <row r="978" spans="1:5" ht="14.25" customHeight="1" x14ac:dyDescent="0.2">
      <c r="A978" s="1"/>
      <c r="B978" s="1"/>
      <c r="C978" s="1"/>
      <c r="D978" s="1"/>
      <c r="E978" s="1"/>
    </row>
    <row r="979" spans="1:5" ht="14.25" customHeight="1" x14ac:dyDescent="0.2">
      <c r="A979" s="1"/>
      <c r="B979" s="1"/>
      <c r="C979" s="1"/>
      <c r="D979" s="1"/>
      <c r="E979" s="1"/>
    </row>
    <row r="980" spans="1:5" ht="14.25" customHeight="1" x14ac:dyDescent="0.2">
      <c r="A980" s="1"/>
      <c r="B980" s="1"/>
      <c r="C980" s="1"/>
      <c r="D980" s="1"/>
      <c r="E980" s="1"/>
    </row>
  </sheetData>
  <mergeCells count="8">
    <mergeCell ref="A1:J1"/>
    <mergeCell ref="A7:A8"/>
    <mergeCell ref="B7:B8"/>
    <mergeCell ref="C7:C8"/>
    <mergeCell ref="D7:D8"/>
    <mergeCell ref="E7:E8"/>
    <mergeCell ref="F7:F8"/>
    <mergeCell ref="G7:J7"/>
  </mergeCells>
  <pageMargins left="0.7" right="0.7" top="0.82047193877551017" bottom="0.75" header="0" footer="0"/>
  <pageSetup paperSize="9" scale="90" orientation="landscape" r:id="rId1"/>
  <headerFooter>
    <oddHeader>&amp;CMahatma Gandhi Vidyamandir's 
ARTS, SCIENCE AND COMMERCE COLLEGE MANMAD 
Tal- Nandgaon, Dist- Nashik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83"/>
  <sheetViews>
    <sheetView view="pageLayout" topLeftCell="A13" zoomScale="78" zoomScaleNormal="100" zoomScalePageLayoutView="78" workbookViewId="0">
      <selection activeCell="D10" sqref="D10"/>
    </sheetView>
  </sheetViews>
  <sheetFormatPr defaultColWidth="14.390625" defaultRowHeight="15" customHeight="1" x14ac:dyDescent="0.2"/>
  <cols>
    <col min="1" max="1" width="4.5703125" customWidth="1"/>
    <col min="2" max="2" width="11.8359375" customWidth="1"/>
    <col min="3" max="3" width="62.1484375" customWidth="1"/>
    <col min="4" max="4" width="10.76171875" customWidth="1"/>
    <col min="5" max="5" width="19.234375" customWidth="1"/>
    <col min="6" max="23" width="8.7421875" customWidth="1"/>
  </cols>
  <sheetData>
    <row r="1" spans="1:5" ht="18" x14ac:dyDescent="0.2">
      <c r="B1" s="598" t="s">
        <v>559</v>
      </c>
      <c r="C1" s="590"/>
      <c r="D1" s="590"/>
      <c r="E1" s="590"/>
    </row>
    <row r="2" spans="1:5" ht="18.75" customHeight="1" x14ac:dyDescent="0.25">
      <c r="A2" s="599" t="s">
        <v>560</v>
      </c>
      <c r="B2" s="599"/>
      <c r="C2" s="599"/>
      <c r="D2" s="599"/>
      <c r="E2" s="599"/>
    </row>
    <row r="3" spans="1:5" ht="18.75" customHeight="1" x14ac:dyDescent="0.25">
      <c r="A3" s="470" t="str">
        <f>Index!A2</f>
        <v>Name of Program : Bachalore of Arts (B.A.)</v>
      </c>
      <c r="B3" s="471"/>
      <c r="C3" s="471"/>
      <c r="D3" s="471"/>
      <c r="E3" s="471"/>
    </row>
    <row r="4" spans="1:5" ht="18" x14ac:dyDescent="0.2">
      <c r="A4" s="459" t="str">
        <f>Index!A3</f>
        <v>Class : T.Y.B.A.[Sem- 5]  Academic Year : 2021-22 (Term- 1) Sub : Marathi [S-3] DSC 1C</v>
      </c>
      <c r="B4" s="459"/>
      <c r="C4" s="472"/>
      <c r="D4" s="472"/>
      <c r="E4" s="472"/>
    </row>
    <row r="5" spans="1:5" ht="18" x14ac:dyDescent="0.2">
      <c r="A5" s="473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5" s="459"/>
      <c r="C5" s="472"/>
      <c r="D5" s="472"/>
      <c r="E5" s="472"/>
    </row>
    <row r="6" spans="1:5" ht="18" x14ac:dyDescent="0.2">
      <c r="A6" s="473" t="str">
        <f>Index!A5</f>
        <v>Name of Course Teacher : Dr. Pramod Gangadhar Ambekar</v>
      </c>
      <c r="B6" s="474"/>
      <c r="C6" s="475"/>
      <c r="D6" s="475"/>
      <c r="E6" s="475"/>
    </row>
    <row r="7" spans="1:5" ht="27.75" x14ac:dyDescent="0.2">
      <c r="A7" s="190" t="s">
        <v>0</v>
      </c>
      <c r="B7" s="396" t="s">
        <v>46</v>
      </c>
      <c r="C7" s="393" t="s">
        <v>558</v>
      </c>
      <c r="D7" s="393" t="s">
        <v>556</v>
      </c>
      <c r="E7" s="393" t="s">
        <v>557</v>
      </c>
    </row>
    <row r="8" spans="1:5" ht="27.75" x14ac:dyDescent="0.2">
      <c r="A8" s="116"/>
      <c r="B8" s="397" t="s">
        <v>618</v>
      </c>
      <c r="C8" s="174" t="s">
        <v>47</v>
      </c>
      <c r="D8" s="126" t="s">
        <v>47</v>
      </c>
      <c r="E8" s="126" t="s">
        <v>47</v>
      </c>
    </row>
    <row r="9" spans="1:5" ht="19.5" x14ac:dyDescent="0.45">
      <c r="A9" s="116">
        <v>1</v>
      </c>
      <c r="B9" s="397">
        <v>44409</v>
      </c>
      <c r="C9" s="431" t="str">
        <f>'1.Syllabus'!A7</f>
        <v>घटक-१ : वाङ्मयेतिहास संकल्पना आणि मराठी भाषा, वाङ्मयाचा उगम</v>
      </c>
      <c r="D9" s="126" t="s">
        <v>47</v>
      </c>
      <c r="E9" s="175" t="s">
        <v>561</v>
      </c>
    </row>
    <row r="10" spans="1:5" ht="19.5" x14ac:dyDescent="0.45">
      <c r="A10" s="116"/>
      <c r="B10" s="397"/>
      <c r="C10" s="431" t="str">
        <f>'1.Syllabus'!A8</f>
        <v>घटक-१ : १) वाङ्मयेतिहास : संकल्पना आणि स्वरूप</v>
      </c>
      <c r="D10" s="126" t="s">
        <v>47</v>
      </c>
      <c r="E10" s="175" t="s">
        <v>561</v>
      </c>
    </row>
    <row r="11" spans="1:5" ht="37.5" x14ac:dyDescent="0.45">
      <c r="A11" s="116"/>
      <c r="B11" s="397"/>
      <c r="C11" s="431" t="str">
        <f>'1.Syllabus'!A9</f>
        <v>घटक-१ : २) मराठी वाङ्मयेतिहासाचे कालखंड : स्वरूपचर्चा, मराठी भाषा व वाङ्मयाचा उगम (कोरीव लेख आणि ग्रंथ या साधनांच्या आधारे)</v>
      </c>
      <c r="D11" s="126" t="s">
        <v>47</v>
      </c>
      <c r="E11" s="175" t="s">
        <v>561</v>
      </c>
    </row>
    <row r="12" spans="1:5" ht="19.5" x14ac:dyDescent="0.45">
      <c r="A12" s="116">
        <v>2</v>
      </c>
      <c r="B12" s="397">
        <v>44440</v>
      </c>
      <c r="C12" s="431" t="str">
        <f>'1.Syllabus'!A10</f>
        <v>घटक-१ : यादव काळ आणि बहामनी काळातील वाङ्मयनिर्मिती</v>
      </c>
      <c r="D12" s="126" t="s">
        <v>47</v>
      </c>
      <c r="E12" s="175" t="s">
        <v>561</v>
      </c>
    </row>
    <row r="13" spans="1:5" ht="19.5" x14ac:dyDescent="0.45">
      <c r="A13" s="116"/>
      <c r="B13" s="397"/>
      <c r="C13" s="431" t="str">
        <f>'1.Syllabus'!A11</f>
        <v>घटक-१ : १) या कालखंडांची सामाजिक आणि सांस्कृतिक पार्श्वभूमी</v>
      </c>
      <c r="D13" s="126" t="s">
        <v>47</v>
      </c>
      <c r="E13" s="175" t="s">
        <v>561</v>
      </c>
    </row>
    <row r="14" spans="1:5" ht="19.5" x14ac:dyDescent="0.45">
      <c r="A14" s="116"/>
      <c r="B14" s="397"/>
      <c r="C14" s="431" t="str">
        <f>'1.Syllabus'!A12</f>
        <v>घटक-१ : २) महानुभाव वाङ्मय : प्रेरणा, प्रवृत्ती व स्वरूप</v>
      </c>
      <c r="D14" s="126" t="s">
        <v>47</v>
      </c>
      <c r="E14" s="175" t="s">
        <v>561</v>
      </c>
    </row>
    <row r="15" spans="1:5" ht="19.5" x14ac:dyDescent="0.45">
      <c r="A15" s="116"/>
      <c r="B15" s="397"/>
      <c r="C15" s="431" t="str">
        <f>'1.Syllabus'!A13</f>
        <v>घटक-२ : ३) महानुभाव वाङ्मय : गद्य ग्रंथ - लीळाचरित्र, स्मृतिस्थळ, दृष्टान्तपाठ</v>
      </c>
      <c r="D15" s="126" t="s">
        <v>47</v>
      </c>
      <c r="E15" s="175" t="s">
        <v>561</v>
      </c>
    </row>
    <row r="16" spans="1:5" ht="19.5" x14ac:dyDescent="0.45">
      <c r="A16" s="116">
        <v>3</v>
      </c>
      <c r="B16" s="397">
        <v>44470</v>
      </c>
      <c r="C16" s="431" t="str">
        <f>'1.Syllabus'!A14</f>
        <v xml:space="preserve">घटक-२ : ३) महानुभाव वाङ्मय : पद्य ग्रंथ - महदंबेचे धवळे, साती ग्रंथ </v>
      </c>
      <c r="D16" s="126" t="s">
        <v>47</v>
      </c>
      <c r="E16" s="175" t="s">
        <v>561</v>
      </c>
    </row>
    <row r="17" spans="1:5" ht="37.5" x14ac:dyDescent="0.45">
      <c r="A17" s="116"/>
      <c r="B17" s="397"/>
      <c r="C17" s="431" t="str">
        <f>'1.Syllabus'!A15</f>
        <v>घटक-२ : ४) वारकरी वाङ्मय : प्रेरणा, प्रवृत्ती व स्वरूप (संत ज्ञानेश्वर, संत नामदेव, संतमेळा, एकनाथ, शेख महंमद)</v>
      </c>
      <c r="D17" s="126" t="s">
        <v>47</v>
      </c>
      <c r="E17" s="175" t="s">
        <v>561</v>
      </c>
    </row>
    <row r="18" spans="1:5" ht="37.5" x14ac:dyDescent="0.45">
      <c r="A18" s="116">
        <v>4</v>
      </c>
      <c r="B18" s="397">
        <v>44501</v>
      </c>
      <c r="C18" s="431" t="str">
        <f>'1.Syllabus'!A16</f>
        <v>घटक-३ : १) मुकुंदराज, नृसिंहसरस्वती, दासोपंत, फादर स्टीफन्स, ब्रह्मगुणदास : वाङ्मयनिर्मितीचे स्वरूप</v>
      </c>
      <c r="D18" s="126" t="s">
        <v>47</v>
      </c>
      <c r="E18" s="175" t="s">
        <v>561</v>
      </c>
    </row>
    <row r="19" spans="1:5" ht="19.5" x14ac:dyDescent="0.45">
      <c r="A19" s="116">
        <v>4</v>
      </c>
      <c r="B19" s="397">
        <v>44531</v>
      </c>
      <c r="C19" s="431" t="str">
        <f>'1.Syllabus'!A17</f>
        <v>घटक-४ : संशोधनपर प्रकल्प/क्षेत्र कार्य (घटक- १, २ आणि ३)</v>
      </c>
      <c r="D19" s="177" t="s">
        <v>562</v>
      </c>
      <c r="E19" s="175" t="s">
        <v>563</v>
      </c>
    </row>
    <row r="20" spans="1:5" ht="37.5" x14ac:dyDescent="0.45">
      <c r="A20" s="116"/>
      <c r="B20" s="397"/>
      <c r="C20" s="379" t="s">
        <v>567</v>
      </c>
      <c r="D20" s="175"/>
      <c r="E20" s="175" t="s">
        <v>566</v>
      </c>
    </row>
    <row r="21" spans="1:5" ht="14.25" customHeight="1" x14ac:dyDescent="0.2"/>
    <row r="22" spans="1:5" ht="14.25" customHeight="1" x14ac:dyDescent="0.2"/>
    <row r="23" spans="1:5" ht="14.25" customHeight="1" x14ac:dyDescent="0.2"/>
    <row r="24" spans="1:5" ht="14.25" customHeight="1" x14ac:dyDescent="0.2"/>
    <row r="25" spans="1:5" ht="14.25" customHeight="1" x14ac:dyDescent="0.2">
      <c r="B25" s="399" t="s">
        <v>564</v>
      </c>
      <c r="C25" s="399"/>
      <c r="D25" s="399"/>
      <c r="E25" s="399"/>
    </row>
    <row r="26" spans="1:5" ht="14.25" customHeight="1" x14ac:dyDescent="0.2">
      <c r="B26" s="399"/>
      <c r="C26" s="399"/>
      <c r="D26" s="399"/>
      <c r="E26" s="399"/>
    </row>
    <row r="27" spans="1:5" ht="14.25" customHeight="1" x14ac:dyDescent="0.2">
      <c r="B27" s="399"/>
      <c r="C27" s="399"/>
      <c r="D27" s="399"/>
      <c r="E27" s="399"/>
    </row>
    <row r="28" spans="1:5" ht="14.25" customHeight="1" x14ac:dyDescent="0.2">
      <c r="B28" s="399"/>
      <c r="C28" s="400" t="s">
        <v>565</v>
      </c>
      <c r="D28" s="399"/>
      <c r="E28" s="399"/>
    </row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</sheetData>
  <mergeCells count="2">
    <mergeCell ref="B1:E1"/>
    <mergeCell ref="A2:E2"/>
  </mergeCells>
  <pageMargins left="0.7" right="0.7" top="0.75" bottom="0.75" header="0.3" footer="0.3"/>
  <pageSetup paperSize="9" scale="80" orientation="portrait" r:id="rId1"/>
  <headerFooter>
    <oddHeader xml:space="preserve">&amp;C&amp;"Times New Roman,Regular"&amp;12Mahatma Gandhi Vidyamandir's 
ARTS, SCIENCE AND COMMERCE COLLEGE MANMAD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1"/>
  <sheetViews>
    <sheetView view="pageLayout" topLeftCell="A7" zoomScale="71" zoomScaleNormal="100" zoomScalePageLayoutView="71" workbookViewId="0">
      <selection activeCell="D9" sqref="D9"/>
    </sheetView>
  </sheetViews>
  <sheetFormatPr defaultColWidth="14.390625" defaultRowHeight="15" customHeight="1" x14ac:dyDescent="0.2"/>
  <cols>
    <col min="1" max="1" width="17.08203125" customWidth="1"/>
    <col min="2" max="7" width="24.48046875" customWidth="1"/>
    <col min="8" max="26" width="8.7421875" customWidth="1"/>
  </cols>
  <sheetData>
    <row r="1" spans="1:7" ht="18" x14ac:dyDescent="0.2">
      <c r="A1" s="600" t="s">
        <v>576</v>
      </c>
      <c r="B1" s="601"/>
      <c r="C1" s="601"/>
      <c r="D1" s="601"/>
      <c r="E1" s="601"/>
      <c r="F1" s="601"/>
      <c r="G1" s="601"/>
    </row>
    <row r="2" spans="1:7" ht="15.75" thickBot="1" x14ac:dyDescent="0.25">
      <c r="A2" s="602" t="str">
        <f>Index!A3</f>
        <v>Class : T.Y.B.A.[Sem- 5]  Academic Year : 2021-22 (Term- 1) Sub : Marathi [S-3] DSC 1C</v>
      </c>
      <c r="B2" s="602"/>
      <c r="C2" s="602"/>
      <c r="D2" s="602"/>
      <c r="E2" s="602"/>
      <c r="F2" s="602"/>
      <c r="G2" s="602"/>
    </row>
    <row r="3" spans="1:7" x14ac:dyDescent="0.2">
      <c r="A3" s="19" t="s">
        <v>48</v>
      </c>
      <c r="B3" s="20" t="s">
        <v>49</v>
      </c>
      <c r="C3" s="20" t="s">
        <v>50</v>
      </c>
      <c r="D3" s="20" t="s">
        <v>51</v>
      </c>
      <c r="E3" s="20" t="s">
        <v>52</v>
      </c>
      <c r="F3" s="20" t="s">
        <v>53</v>
      </c>
      <c r="G3" s="21" t="s">
        <v>54</v>
      </c>
    </row>
    <row r="4" spans="1:7" ht="96.75" customHeight="1" x14ac:dyDescent="0.2">
      <c r="A4" s="22" t="s">
        <v>55</v>
      </c>
      <c r="B4" s="413" t="s">
        <v>474</v>
      </c>
      <c r="C4" s="413" t="s">
        <v>474</v>
      </c>
      <c r="D4" s="413" t="s">
        <v>474</v>
      </c>
      <c r="E4" s="24" t="s">
        <v>478</v>
      </c>
      <c r="F4" s="24" t="s">
        <v>478</v>
      </c>
      <c r="G4" s="24" t="s">
        <v>478</v>
      </c>
    </row>
    <row r="5" spans="1:7" ht="81.75" customHeight="1" x14ac:dyDescent="0.2">
      <c r="A5" s="22" t="s">
        <v>56</v>
      </c>
      <c r="B5" s="26" t="s">
        <v>479</v>
      </c>
      <c r="C5" s="26" t="s">
        <v>479</v>
      </c>
      <c r="D5" s="26" t="s">
        <v>479</v>
      </c>
      <c r="E5" s="23" t="s">
        <v>475</v>
      </c>
      <c r="F5" s="23" t="s">
        <v>475</v>
      </c>
      <c r="G5" s="27" t="s">
        <v>475</v>
      </c>
    </row>
    <row r="6" spans="1:7" ht="47.25" customHeight="1" x14ac:dyDescent="0.2">
      <c r="A6" s="22" t="s">
        <v>57</v>
      </c>
      <c r="B6" s="24" t="s">
        <v>480</v>
      </c>
      <c r="C6" s="24" t="s">
        <v>480</v>
      </c>
      <c r="D6" s="24" t="s">
        <v>480</v>
      </c>
      <c r="E6" s="24" t="s">
        <v>481</v>
      </c>
      <c r="F6" s="24" t="s">
        <v>481</v>
      </c>
      <c r="G6" s="25" t="s">
        <v>481</v>
      </c>
    </row>
    <row r="7" spans="1:7" ht="97.5" customHeight="1" x14ac:dyDescent="0.2">
      <c r="A7" s="22" t="s">
        <v>58</v>
      </c>
      <c r="B7" s="24"/>
      <c r="C7" s="24"/>
      <c r="D7" s="178" t="s">
        <v>476</v>
      </c>
      <c r="E7" s="25" t="s">
        <v>482</v>
      </c>
      <c r="F7" s="25" t="s">
        <v>482</v>
      </c>
      <c r="G7" s="25" t="s">
        <v>482</v>
      </c>
    </row>
    <row r="8" spans="1:7" ht="92.25" customHeight="1" x14ac:dyDescent="0.2">
      <c r="A8" s="22" t="s">
        <v>59</v>
      </c>
      <c r="B8" s="412" t="s">
        <v>477</v>
      </c>
      <c r="C8" s="24" t="s">
        <v>483</v>
      </c>
      <c r="D8" s="24" t="s">
        <v>484</v>
      </c>
      <c r="E8" s="23" t="s">
        <v>485</v>
      </c>
      <c r="F8" s="23" t="s">
        <v>481</v>
      </c>
      <c r="G8" s="27" t="s">
        <v>486</v>
      </c>
    </row>
    <row r="9" spans="1:7" ht="54" thickBot="1" x14ac:dyDescent="0.25">
      <c r="A9" s="253" t="s">
        <v>60</v>
      </c>
      <c r="B9" s="28" t="s">
        <v>512</v>
      </c>
      <c r="C9" s="30" t="s">
        <v>513</v>
      </c>
      <c r="D9" s="28" t="s">
        <v>617</v>
      </c>
      <c r="E9" s="30" t="s">
        <v>514</v>
      </c>
      <c r="F9" s="29" t="s">
        <v>475</v>
      </c>
      <c r="G9" s="30" t="s">
        <v>515</v>
      </c>
    </row>
    <row r="10" spans="1:7" ht="14.25" customHeight="1" x14ac:dyDescent="0.2">
      <c r="A10" s="476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10" s="477"/>
      <c r="C10" s="477"/>
      <c r="D10" s="477"/>
      <c r="E10" s="477"/>
      <c r="F10" s="477"/>
      <c r="G10" s="477"/>
    </row>
    <row r="11" spans="1:7" ht="14.25" customHeight="1" x14ac:dyDescent="0.2">
      <c r="A11" s="476" t="str">
        <f>Index!A5</f>
        <v>Name of Course Teacher : Dr. Pramod Gangadhar Ambekar</v>
      </c>
      <c r="B11" s="477"/>
      <c r="C11" s="477"/>
      <c r="D11" s="477"/>
      <c r="E11" s="477"/>
      <c r="F11" s="477"/>
      <c r="G11" s="477"/>
    </row>
    <row r="12" spans="1:7" ht="14.25" customHeight="1" x14ac:dyDescent="0.2">
      <c r="A12" s="138"/>
      <c r="B12" s="32"/>
      <c r="C12" s="32"/>
      <c r="D12" s="32"/>
      <c r="E12" s="32"/>
      <c r="F12" s="32"/>
      <c r="G12" s="32"/>
    </row>
    <row r="13" spans="1:7" ht="14.25" customHeight="1" x14ac:dyDescent="0.2">
      <c r="A13" s="31"/>
      <c r="B13" s="32"/>
      <c r="C13" s="32"/>
      <c r="D13" s="32"/>
      <c r="E13" s="32"/>
      <c r="F13" s="32"/>
      <c r="G13" s="32"/>
    </row>
    <row r="14" spans="1:7" ht="14.25" customHeight="1" x14ac:dyDescent="0.2">
      <c r="B14" s="32"/>
      <c r="C14" s="32"/>
      <c r="D14" s="32"/>
      <c r="E14" s="32"/>
      <c r="F14" s="32"/>
      <c r="G14" s="32"/>
    </row>
    <row r="15" spans="1:7" ht="14.25" customHeight="1" x14ac:dyDescent="0.2">
      <c r="A15" s="33" t="s">
        <v>568</v>
      </c>
    </row>
    <row r="16" spans="1: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2">
    <mergeCell ref="A1:G1"/>
    <mergeCell ref="A2:G2"/>
  </mergeCells>
  <pageMargins left="0.7" right="0.7" top="0.66872065727699526" bottom="0.75" header="0" footer="0"/>
  <pageSetup paperSize="9" scale="79" orientation="landscape" r:id="rId1"/>
  <headerFooter>
    <oddHeader xml:space="preserve">&amp;C&amp;"Times New Roman,Regular"&amp;12Mahatma Gandhi Vidyamandir's 
ARTS, SCIENCE AND COMMERCE COLLEGE MANMAD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79"/>
  <sheetViews>
    <sheetView view="pageLayout" topLeftCell="A7" zoomScale="60" zoomScaleNormal="100" zoomScalePageLayoutView="60" workbookViewId="0">
      <selection activeCell="D7" sqref="D7"/>
    </sheetView>
  </sheetViews>
  <sheetFormatPr defaultColWidth="14.390625" defaultRowHeight="15" customHeight="1" x14ac:dyDescent="0.2"/>
  <cols>
    <col min="1" max="1" width="5.109375" customWidth="1"/>
    <col min="2" max="2" width="24.34765625" customWidth="1"/>
    <col min="3" max="3" width="11.1640625" customWidth="1"/>
    <col min="4" max="4" width="53" customWidth="1"/>
    <col min="5" max="8" width="5.37890625" customWidth="1"/>
    <col min="9" max="9" width="4.83984375" customWidth="1"/>
    <col min="10" max="10" width="4.9765625" customWidth="1"/>
    <col min="11" max="11" width="9.01171875" customWidth="1"/>
    <col min="12" max="12" width="14.796875" customWidth="1"/>
    <col min="13" max="13" width="14.390625" customWidth="1"/>
    <col min="14" max="14" width="12.23828125" customWidth="1"/>
    <col min="15" max="26" width="8.7421875" customWidth="1"/>
  </cols>
  <sheetData>
    <row r="1" spans="1:16" ht="18" x14ac:dyDescent="0.2">
      <c r="A1" s="603" t="s">
        <v>577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590"/>
    </row>
    <row r="2" spans="1:16" ht="18" x14ac:dyDescent="0.2">
      <c r="A2" s="478" t="str">
        <f>Index!A3</f>
        <v>Class : T.Y.B.A.[Sem- 5]  Academic Year : 2021-22 (Term- 1) Sub : Marathi [S-3] DSC 1C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79"/>
    </row>
    <row r="3" spans="1:16" ht="18" x14ac:dyDescent="0.2">
      <c r="A3" s="478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79"/>
    </row>
    <row r="4" spans="1:16" ht="18" x14ac:dyDescent="0.2">
      <c r="A4" s="480" t="str">
        <f>Index!A5</f>
        <v>Name of Course Teacher : Dr. Pramod Gangadhar Ambekar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79"/>
    </row>
    <row r="5" spans="1:16" ht="104.25" x14ac:dyDescent="0.25">
      <c r="A5" s="181" t="s">
        <v>0</v>
      </c>
      <c r="B5" s="16" t="s">
        <v>86</v>
      </c>
      <c r="C5" s="115" t="s">
        <v>87</v>
      </c>
      <c r="D5" s="139" t="s">
        <v>88</v>
      </c>
      <c r="E5" s="40" t="s">
        <v>89</v>
      </c>
      <c r="F5" s="40" t="s">
        <v>90</v>
      </c>
      <c r="G5" s="40" t="s">
        <v>91</v>
      </c>
      <c r="H5" s="40" t="s">
        <v>648</v>
      </c>
      <c r="I5" s="40" t="s">
        <v>92</v>
      </c>
      <c r="J5" s="40" t="s">
        <v>93</v>
      </c>
      <c r="K5" s="16" t="s">
        <v>94</v>
      </c>
      <c r="L5" s="16" t="s">
        <v>95</v>
      </c>
      <c r="M5" s="182" t="s">
        <v>96</v>
      </c>
      <c r="N5" s="428" t="s">
        <v>97</v>
      </c>
      <c r="O5" s="41"/>
    </row>
    <row r="6" spans="1:16" ht="19.5" x14ac:dyDescent="0.45">
      <c r="A6" s="42">
        <v>1</v>
      </c>
      <c r="B6" s="403" t="s">
        <v>619</v>
      </c>
      <c r="C6" s="395">
        <v>11</v>
      </c>
      <c r="D6" s="175" t="s">
        <v>589</v>
      </c>
      <c r="E6" s="183"/>
      <c r="F6" s="40"/>
      <c r="G6" s="40"/>
      <c r="H6" s="40"/>
      <c r="I6" s="40"/>
      <c r="J6" s="40"/>
      <c r="K6" s="42">
        <v>1</v>
      </c>
      <c r="L6" s="42" t="s">
        <v>98</v>
      </c>
      <c r="M6" s="424" t="s">
        <v>98</v>
      </c>
      <c r="N6" s="429">
        <f t="shared" ref="N6:N17" si="0">K6/C6</f>
        <v>9.0909090909090912E-2</v>
      </c>
    </row>
    <row r="7" spans="1:16" ht="19.5" x14ac:dyDescent="0.45">
      <c r="A7" s="42">
        <v>2</v>
      </c>
      <c r="B7" s="403" t="s">
        <v>620</v>
      </c>
      <c r="C7" s="395">
        <v>11</v>
      </c>
      <c r="D7" s="175" t="s">
        <v>621</v>
      </c>
      <c r="E7" s="183"/>
      <c r="F7" s="40"/>
      <c r="G7" s="40"/>
      <c r="H7" s="40"/>
      <c r="I7" s="40"/>
      <c r="J7" s="40"/>
      <c r="K7" s="42">
        <v>2</v>
      </c>
      <c r="L7" s="42" t="s">
        <v>98</v>
      </c>
      <c r="M7" s="424" t="s">
        <v>98</v>
      </c>
      <c r="N7" s="429">
        <f t="shared" si="0"/>
        <v>0.18181818181818182</v>
      </c>
    </row>
    <row r="8" spans="1:16" ht="37.5" x14ac:dyDescent="0.45">
      <c r="A8" s="42">
        <v>3</v>
      </c>
      <c r="B8" s="403" t="s">
        <v>622</v>
      </c>
      <c r="C8" s="395">
        <v>11</v>
      </c>
      <c r="D8" s="175" t="s">
        <v>623</v>
      </c>
      <c r="E8" s="184"/>
      <c r="F8" s="40"/>
      <c r="G8" s="40"/>
      <c r="H8" s="40"/>
      <c r="I8" s="40"/>
      <c r="J8" s="40"/>
      <c r="K8" s="42">
        <v>2</v>
      </c>
      <c r="L8" s="42" t="s">
        <v>98</v>
      </c>
      <c r="M8" s="424" t="s">
        <v>98</v>
      </c>
      <c r="N8" s="429">
        <f t="shared" si="0"/>
        <v>0.18181818181818182</v>
      </c>
    </row>
    <row r="9" spans="1:16" ht="37.5" x14ac:dyDescent="0.45">
      <c r="A9" s="42">
        <v>4</v>
      </c>
      <c r="B9" s="403" t="s">
        <v>624</v>
      </c>
      <c r="C9" s="395">
        <v>11</v>
      </c>
      <c r="D9" s="175" t="s">
        <v>623</v>
      </c>
      <c r="E9" s="184"/>
      <c r="F9" s="40"/>
      <c r="G9" s="40"/>
      <c r="H9" s="40"/>
      <c r="I9" s="40"/>
      <c r="J9" s="40"/>
      <c r="K9" s="42">
        <v>3</v>
      </c>
      <c r="L9" s="42" t="s">
        <v>98</v>
      </c>
      <c r="M9" s="424" t="s">
        <v>98</v>
      </c>
      <c r="N9" s="429">
        <f t="shared" si="0"/>
        <v>0.27272727272727271</v>
      </c>
    </row>
    <row r="10" spans="1:16" ht="36.75" customHeight="1" x14ac:dyDescent="0.45">
      <c r="A10" s="42">
        <v>5</v>
      </c>
      <c r="B10" s="403" t="s">
        <v>625</v>
      </c>
      <c r="C10" s="395">
        <v>11</v>
      </c>
      <c r="D10" s="175" t="s">
        <v>592</v>
      </c>
      <c r="E10" s="183"/>
      <c r="F10" s="40"/>
      <c r="G10" s="40"/>
      <c r="H10" s="40"/>
      <c r="I10" s="40"/>
      <c r="J10" s="40"/>
      <c r="K10" s="42">
        <v>4</v>
      </c>
      <c r="L10" s="42" t="s">
        <v>98</v>
      </c>
      <c r="M10" s="424" t="s">
        <v>98</v>
      </c>
      <c r="N10" s="429">
        <f t="shared" si="0"/>
        <v>0.36363636363636365</v>
      </c>
    </row>
    <row r="11" spans="1:16" ht="42.75" customHeight="1" x14ac:dyDescent="0.45">
      <c r="A11" s="42">
        <v>6</v>
      </c>
      <c r="B11" s="403" t="s">
        <v>626</v>
      </c>
      <c r="C11" s="395">
        <v>11</v>
      </c>
      <c r="D11" s="175" t="s">
        <v>627</v>
      </c>
      <c r="E11" s="183"/>
      <c r="F11" s="40"/>
      <c r="G11" s="40"/>
      <c r="H11" s="40"/>
      <c r="I11" s="40"/>
      <c r="J11" s="40"/>
      <c r="K11" s="42">
        <v>5</v>
      </c>
      <c r="L11" s="42" t="s">
        <v>98</v>
      </c>
      <c r="M11" s="424" t="s">
        <v>98</v>
      </c>
      <c r="N11" s="429">
        <f t="shared" si="0"/>
        <v>0.45454545454545453</v>
      </c>
    </row>
    <row r="12" spans="1:16" ht="34.5" customHeight="1" x14ac:dyDescent="0.45">
      <c r="A12" s="42">
        <v>7</v>
      </c>
      <c r="B12" s="403" t="s">
        <v>628</v>
      </c>
      <c r="C12" s="395">
        <v>11</v>
      </c>
      <c r="D12" s="175" t="s">
        <v>629</v>
      </c>
      <c r="E12" s="183"/>
      <c r="F12" s="40"/>
      <c r="G12" s="40"/>
      <c r="H12" s="40"/>
      <c r="I12" s="40"/>
      <c r="J12" s="40"/>
      <c r="K12" s="42">
        <v>6</v>
      </c>
      <c r="L12" s="42" t="s">
        <v>98</v>
      </c>
      <c r="M12" s="424" t="s">
        <v>98</v>
      </c>
      <c r="N12" s="429">
        <f t="shared" si="0"/>
        <v>0.54545454545454541</v>
      </c>
      <c r="P12" s="44"/>
    </row>
    <row r="13" spans="1:16" ht="37.5" x14ac:dyDescent="0.45">
      <c r="A13" s="42">
        <v>8</v>
      </c>
      <c r="B13" s="403" t="s">
        <v>630</v>
      </c>
      <c r="C13" s="395">
        <v>11</v>
      </c>
      <c r="D13" s="175" t="s">
        <v>631</v>
      </c>
      <c r="E13" s="183"/>
      <c r="F13" s="40"/>
      <c r="G13" s="40"/>
      <c r="H13" s="40"/>
      <c r="I13" s="40"/>
      <c r="J13" s="40"/>
      <c r="K13" s="42">
        <v>6</v>
      </c>
      <c r="L13" s="42" t="s">
        <v>98</v>
      </c>
      <c r="M13" s="424" t="s">
        <v>98</v>
      </c>
      <c r="N13" s="429">
        <f t="shared" si="0"/>
        <v>0.54545454545454541</v>
      </c>
      <c r="P13" s="44"/>
    </row>
    <row r="14" spans="1:16" ht="20.25" x14ac:dyDescent="0.45">
      <c r="A14" s="42">
        <v>9</v>
      </c>
      <c r="B14" s="403" t="s">
        <v>632</v>
      </c>
      <c r="C14" s="395">
        <v>11</v>
      </c>
      <c r="D14" s="175" t="s">
        <v>634</v>
      </c>
      <c r="E14" s="183"/>
      <c r="F14" s="40"/>
      <c r="G14" s="40"/>
      <c r="H14" s="40"/>
      <c r="I14" s="40"/>
      <c r="J14" s="40"/>
      <c r="K14" s="42">
        <v>7</v>
      </c>
      <c r="L14" s="42" t="s">
        <v>98</v>
      </c>
      <c r="M14" s="424" t="s">
        <v>98</v>
      </c>
      <c r="N14" s="429">
        <f t="shared" si="0"/>
        <v>0.63636363636363635</v>
      </c>
      <c r="P14" s="44"/>
    </row>
    <row r="15" spans="1:16" ht="37.5" x14ac:dyDescent="0.45">
      <c r="A15" s="42">
        <v>10</v>
      </c>
      <c r="B15" s="403" t="s">
        <v>633</v>
      </c>
      <c r="C15" s="395">
        <v>11</v>
      </c>
      <c r="D15" s="175" t="s">
        <v>637</v>
      </c>
      <c r="E15" s="183"/>
      <c r="F15" s="40"/>
      <c r="G15" s="40"/>
      <c r="H15" s="40"/>
      <c r="I15" s="40"/>
      <c r="J15" s="40"/>
      <c r="K15" s="42">
        <v>7</v>
      </c>
      <c r="L15" s="42" t="s">
        <v>98</v>
      </c>
      <c r="M15" s="424" t="s">
        <v>98</v>
      </c>
      <c r="N15" s="429">
        <f t="shared" si="0"/>
        <v>0.63636363636363635</v>
      </c>
      <c r="P15" s="44"/>
    </row>
    <row r="16" spans="1:16" ht="37.5" x14ac:dyDescent="0.45">
      <c r="A16" s="42">
        <v>11</v>
      </c>
      <c r="B16" s="403" t="s">
        <v>635</v>
      </c>
      <c r="C16" s="395">
        <v>11</v>
      </c>
      <c r="D16" s="175" t="s">
        <v>637</v>
      </c>
      <c r="E16" s="184"/>
      <c r="F16" s="40"/>
      <c r="G16" s="40"/>
      <c r="H16" s="40"/>
      <c r="I16" s="40"/>
      <c r="J16" s="40"/>
      <c r="K16" s="42">
        <v>8</v>
      </c>
      <c r="L16" s="42" t="s">
        <v>98</v>
      </c>
      <c r="M16" s="424" t="s">
        <v>98</v>
      </c>
      <c r="N16" s="429">
        <f t="shared" si="0"/>
        <v>0.72727272727272729</v>
      </c>
    </row>
    <row r="17" spans="1:14" ht="37.5" x14ac:dyDescent="0.45">
      <c r="A17" s="42">
        <v>12</v>
      </c>
      <c r="B17" s="403" t="s">
        <v>636</v>
      </c>
      <c r="C17" s="395">
        <v>11</v>
      </c>
      <c r="D17" s="175" t="s">
        <v>637</v>
      </c>
      <c r="E17" s="184"/>
      <c r="F17" s="40"/>
      <c r="G17" s="40"/>
      <c r="H17" s="40"/>
      <c r="I17" s="40"/>
      <c r="J17" s="40"/>
      <c r="K17" s="42">
        <v>8</v>
      </c>
      <c r="L17" s="42" t="s">
        <v>98</v>
      </c>
      <c r="M17" s="424" t="s">
        <v>98</v>
      </c>
      <c r="N17" s="429">
        <f t="shared" si="0"/>
        <v>0.72727272727272729</v>
      </c>
    </row>
    <row r="18" spans="1:14" x14ac:dyDescent="0.2">
      <c r="A18" s="42"/>
      <c r="B18" s="414" t="s">
        <v>638</v>
      </c>
      <c r="C18" s="415"/>
      <c r="D18" s="416" t="s">
        <v>639</v>
      </c>
      <c r="E18" s="417"/>
      <c r="F18" s="418"/>
      <c r="G18" s="418"/>
      <c r="H18" s="418"/>
      <c r="I18" s="418"/>
      <c r="J18" s="418"/>
      <c r="K18" s="45"/>
      <c r="L18" s="45"/>
      <c r="M18" s="425"/>
      <c r="N18" s="429" t="e">
        <f t="shared" ref="N18:N25" si="1">K18/C18</f>
        <v>#DIV/0!</v>
      </c>
    </row>
    <row r="19" spans="1:14" ht="37.5" x14ac:dyDescent="0.45">
      <c r="A19" s="42">
        <v>13</v>
      </c>
      <c r="B19" s="403" t="s">
        <v>640</v>
      </c>
      <c r="C19" s="395">
        <v>11</v>
      </c>
      <c r="D19" s="175" t="s">
        <v>649</v>
      </c>
      <c r="E19" s="183"/>
      <c r="F19" s="40"/>
      <c r="G19" s="40"/>
      <c r="H19" s="40"/>
      <c r="I19" s="40"/>
      <c r="J19" s="43"/>
      <c r="K19" s="42">
        <v>8</v>
      </c>
      <c r="L19" s="42" t="s">
        <v>98</v>
      </c>
      <c r="M19" s="424" t="s">
        <v>98</v>
      </c>
      <c r="N19" s="429">
        <f t="shared" si="1"/>
        <v>0.72727272727272729</v>
      </c>
    </row>
    <row r="20" spans="1:14" ht="37.5" x14ac:dyDescent="0.45">
      <c r="A20" s="42">
        <v>14</v>
      </c>
      <c r="B20" s="403" t="s">
        <v>641</v>
      </c>
      <c r="C20" s="395">
        <v>11</v>
      </c>
      <c r="D20" s="175" t="s">
        <v>649</v>
      </c>
      <c r="E20" s="183"/>
      <c r="F20" s="40"/>
      <c r="G20" s="40"/>
      <c r="H20" s="40"/>
      <c r="I20" s="40"/>
      <c r="J20" s="43"/>
      <c r="K20" s="42">
        <v>9</v>
      </c>
      <c r="L20" s="42" t="s">
        <v>98</v>
      </c>
      <c r="M20" s="424" t="s">
        <v>98</v>
      </c>
      <c r="N20" s="429">
        <f t="shared" si="1"/>
        <v>0.81818181818181823</v>
      </c>
    </row>
    <row r="21" spans="1:14" ht="19.5" x14ac:dyDescent="0.45">
      <c r="A21" s="42">
        <v>15</v>
      </c>
      <c r="B21" s="403" t="s">
        <v>642</v>
      </c>
      <c r="C21" s="395">
        <v>11</v>
      </c>
      <c r="D21" s="175" t="s">
        <v>646</v>
      </c>
      <c r="E21" s="183"/>
      <c r="F21" s="40"/>
      <c r="G21" s="40"/>
      <c r="H21" s="40"/>
      <c r="I21" s="40"/>
      <c r="J21" s="40"/>
      <c r="K21" s="42">
        <v>9</v>
      </c>
      <c r="L21" s="42" t="s">
        <v>98</v>
      </c>
      <c r="M21" s="424" t="s">
        <v>98</v>
      </c>
      <c r="N21" s="429">
        <f t="shared" si="1"/>
        <v>0.81818181818181823</v>
      </c>
    </row>
    <row r="22" spans="1:14" ht="19.5" x14ac:dyDescent="0.45">
      <c r="A22" s="42">
        <v>16</v>
      </c>
      <c r="B22" s="403" t="s">
        <v>643</v>
      </c>
      <c r="C22" s="395">
        <v>11</v>
      </c>
      <c r="D22" s="175" t="s">
        <v>646</v>
      </c>
      <c r="E22" s="183"/>
      <c r="F22" s="40"/>
      <c r="G22" s="40"/>
      <c r="H22" s="40"/>
      <c r="I22" s="40"/>
      <c r="J22" s="40"/>
      <c r="K22" s="42">
        <v>9</v>
      </c>
      <c r="L22" s="42" t="s">
        <v>98</v>
      </c>
      <c r="M22" s="424" t="s">
        <v>98</v>
      </c>
      <c r="N22" s="429">
        <f t="shared" si="1"/>
        <v>0.81818181818181823</v>
      </c>
    </row>
    <row r="23" spans="1:14" ht="19.5" x14ac:dyDescent="0.45">
      <c r="A23" s="42">
        <v>17</v>
      </c>
      <c r="B23" s="403" t="s">
        <v>644</v>
      </c>
      <c r="C23" s="395">
        <v>11</v>
      </c>
      <c r="D23" s="175" t="s">
        <v>646</v>
      </c>
      <c r="E23" s="183"/>
      <c r="F23" s="40"/>
      <c r="G23" s="43"/>
      <c r="H23" s="40"/>
      <c r="I23" s="40"/>
      <c r="J23" s="40"/>
      <c r="K23" s="42">
        <v>10</v>
      </c>
      <c r="L23" s="42" t="s">
        <v>98</v>
      </c>
      <c r="M23" s="424" t="s">
        <v>98</v>
      </c>
      <c r="N23" s="429">
        <f t="shared" si="1"/>
        <v>0.90909090909090906</v>
      </c>
    </row>
    <row r="24" spans="1:14" ht="19.5" x14ac:dyDescent="0.45">
      <c r="A24" s="402">
        <v>18</v>
      </c>
      <c r="B24" s="419" t="s">
        <v>645</v>
      </c>
      <c r="C24" s="395">
        <v>11</v>
      </c>
      <c r="D24" s="175" t="s">
        <v>646</v>
      </c>
      <c r="E24" s="185"/>
      <c r="F24" s="140"/>
      <c r="G24" s="141"/>
      <c r="H24" s="140"/>
      <c r="I24" s="140"/>
      <c r="J24" s="140"/>
      <c r="K24" s="402">
        <v>11</v>
      </c>
      <c r="L24" s="402" t="s">
        <v>98</v>
      </c>
      <c r="M24" s="426" t="s">
        <v>98</v>
      </c>
      <c r="N24" s="429">
        <f t="shared" si="1"/>
        <v>1</v>
      </c>
    </row>
    <row r="25" spans="1:14" ht="19.5" x14ac:dyDescent="0.45">
      <c r="A25" s="193"/>
      <c r="B25" s="420" t="s">
        <v>647</v>
      </c>
      <c r="C25" s="395">
        <v>11</v>
      </c>
      <c r="D25" s="379" t="s">
        <v>99</v>
      </c>
      <c r="E25" s="421"/>
      <c r="F25" s="422"/>
      <c r="G25" s="423"/>
      <c r="H25" s="422"/>
      <c r="I25" s="422"/>
      <c r="J25" s="422"/>
      <c r="K25" s="142">
        <v>11</v>
      </c>
      <c r="L25" s="142" t="s">
        <v>98</v>
      </c>
      <c r="M25" s="427" t="s">
        <v>98</v>
      </c>
      <c r="N25" s="429">
        <f t="shared" si="1"/>
        <v>1</v>
      </c>
    </row>
    <row r="26" spans="1:14" ht="14.25" customHeight="1" x14ac:dyDescent="0.2">
      <c r="B26" s="2"/>
      <c r="C26" s="2"/>
      <c r="D26" s="41"/>
      <c r="E26" s="46"/>
      <c r="F26" s="46"/>
      <c r="G26" s="46"/>
      <c r="H26" s="46"/>
      <c r="I26" s="46"/>
      <c r="J26" s="46"/>
    </row>
    <row r="27" spans="1:14" ht="14.25" customHeight="1" x14ac:dyDescent="0.2">
      <c r="B27" s="2"/>
      <c r="C27" s="2"/>
      <c r="D27" s="41"/>
      <c r="E27" s="46"/>
      <c r="F27" s="46"/>
      <c r="G27" s="46"/>
      <c r="H27" s="46"/>
      <c r="I27" s="46"/>
      <c r="J27" s="46"/>
    </row>
    <row r="28" spans="1:14" ht="14.25" customHeight="1" x14ac:dyDescent="0.2">
      <c r="B28" s="2"/>
      <c r="C28" s="2"/>
      <c r="D28" s="41"/>
      <c r="E28" s="46"/>
      <c r="F28" s="46"/>
      <c r="G28" s="46"/>
      <c r="H28" s="46"/>
      <c r="I28" s="46"/>
      <c r="J28" s="46"/>
    </row>
    <row r="29" spans="1:14" ht="14.25" customHeight="1" x14ac:dyDescent="0.2">
      <c r="B29" s="2"/>
      <c r="C29" s="2"/>
      <c r="D29" s="41"/>
      <c r="E29" s="46"/>
      <c r="F29" s="46"/>
      <c r="G29" s="46"/>
      <c r="H29" s="46"/>
      <c r="I29" s="46"/>
      <c r="J29" s="46"/>
    </row>
    <row r="30" spans="1:14" ht="14.25" customHeight="1" x14ac:dyDescent="0.2">
      <c r="B30" s="2"/>
      <c r="C30" s="2"/>
      <c r="D30" s="41"/>
      <c r="E30" s="46"/>
      <c r="F30" s="46"/>
      <c r="G30" s="46"/>
      <c r="H30" s="46"/>
      <c r="I30" s="46"/>
      <c r="J30" s="46"/>
    </row>
    <row r="31" spans="1:14" ht="14.25" customHeight="1" x14ac:dyDescent="0.2">
      <c r="B31" s="2"/>
      <c r="C31" s="2"/>
      <c r="D31" s="41"/>
      <c r="E31" s="46"/>
      <c r="F31" s="46"/>
      <c r="G31" s="46"/>
      <c r="H31" s="46"/>
      <c r="I31" s="46"/>
      <c r="J31" s="46"/>
    </row>
    <row r="32" spans="1:14" ht="14.25" customHeight="1" x14ac:dyDescent="0.2">
      <c r="B32" s="2"/>
      <c r="C32" s="2"/>
      <c r="D32" s="41"/>
      <c r="E32" s="46"/>
      <c r="F32" s="46"/>
      <c r="G32" s="46"/>
      <c r="H32" s="46"/>
      <c r="I32" s="46"/>
      <c r="J32" s="46"/>
    </row>
    <row r="33" spans="2:10" ht="14.25" customHeight="1" x14ac:dyDescent="0.2">
      <c r="B33" s="2"/>
      <c r="C33" s="2"/>
      <c r="D33" s="41"/>
      <c r="E33" s="46"/>
      <c r="F33" s="46"/>
      <c r="G33" s="46"/>
      <c r="H33" s="46"/>
      <c r="I33" s="46"/>
      <c r="J33" s="46"/>
    </row>
    <row r="34" spans="2:10" ht="14.25" customHeight="1" x14ac:dyDescent="0.2">
      <c r="B34" s="2"/>
      <c r="C34" s="2"/>
      <c r="D34" s="41"/>
      <c r="E34" s="46"/>
      <c r="F34" s="46"/>
      <c r="G34" s="46"/>
      <c r="H34" s="46"/>
      <c r="I34" s="46"/>
      <c r="J34" s="46"/>
    </row>
    <row r="35" spans="2:10" ht="14.25" customHeight="1" x14ac:dyDescent="0.2">
      <c r="B35" s="2"/>
      <c r="C35" s="2"/>
      <c r="D35" s="41"/>
      <c r="E35" s="46"/>
      <c r="F35" s="46"/>
      <c r="G35" s="46"/>
      <c r="H35" s="46"/>
      <c r="I35" s="46"/>
      <c r="J35" s="46"/>
    </row>
    <row r="36" spans="2:10" ht="14.25" customHeight="1" x14ac:dyDescent="0.2">
      <c r="B36" s="2"/>
      <c r="C36" s="2"/>
      <c r="D36" s="41"/>
      <c r="E36" s="46"/>
      <c r="F36" s="46"/>
      <c r="G36" s="46"/>
      <c r="H36" s="46"/>
      <c r="I36" s="46"/>
      <c r="J36" s="46"/>
    </row>
    <row r="37" spans="2:10" ht="14.25" customHeight="1" x14ac:dyDescent="0.2">
      <c r="B37" s="2"/>
      <c r="C37" s="2"/>
      <c r="D37" s="41"/>
      <c r="E37" s="46"/>
      <c r="F37" s="46"/>
      <c r="G37" s="46"/>
      <c r="H37" s="46"/>
      <c r="I37" s="46"/>
      <c r="J37" s="46"/>
    </row>
    <row r="38" spans="2:10" ht="14.25" customHeight="1" x14ac:dyDescent="0.2">
      <c r="B38" s="2"/>
      <c r="C38" s="2"/>
      <c r="D38" s="41"/>
      <c r="E38" s="46"/>
      <c r="F38" s="46"/>
      <c r="G38" s="46"/>
      <c r="H38" s="46"/>
      <c r="I38" s="46"/>
      <c r="J38" s="46"/>
    </row>
    <row r="39" spans="2:10" ht="14.25" customHeight="1" x14ac:dyDescent="0.2">
      <c r="B39" s="2"/>
      <c r="C39" s="2"/>
      <c r="D39" s="41"/>
      <c r="E39" s="46"/>
      <c r="F39" s="46"/>
      <c r="G39" s="46"/>
      <c r="H39" s="46"/>
      <c r="I39" s="46"/>
      <c r="J39" s="46"/>
    </row>
    <row r="40" spans="2:10" ht="14.25" customHeight="1" x14ac:dyDescent="0.2">
      <c r="B40" s="2"/>
      <c r="C40" s="2"/>
      <c r="D40" s="41"/>
      <c r="E40" s="46"/>
      <c r="F40" s="46"/>
      <c r="G40" s="46"/>
      <c r="H40" s="46"/>
      <c r="I40" s="46"/>
      <c r="J40" s="46"/>
    </row>
    <row r="41" spans="2:10" ht="14.25" customHeight="1" x14ac:dyDescent="0.2">
      <c r="B41" s="2"/>
      <c r="C41" s="2"/>
      <c r="D41" s="41"/>
      <c r="E41" s="46"/>
      <c r="F41" s="46"/>
      <c r="G41" s="46"/>
      <c r="H41" s="46"/>
      <c r="I41" s="46"/>
      <c r="J41" s="46"/>
    </row>
    <row r="42" spans="2:10" ht="14.25" customHeight="1" x14ac:dyDescent="0.2">
      <c r="B42" s="2"/>
      <c r="C42" s="2"/>
      <c r="D42" s="41"/>
      <c r="E42" s="46"/>
      <c r="F42" s="46"/>
      <c r="G42" s="46"/>
      <c r="H42" s="46"/>
      <c r="I42" s="46"/>
      <c r="J42" s="46"/>
    </row>
    <row r="43" spans="2:10" ht="14.25" customHeight="1" x14ac:dyDescent="0.2">
      <c r="B43" s="2"/>
      <c r="C43" s="2"/>
      <c r="D43" s="41"/>
      <c r="E43" s="46"/>
      <c r="F43" s="46"/>
      <c r="G43" s="46"/>
      <c r="H43" s="46"/>
      <c r="I43" s="46"/>
      <c r="J43" s="46"/>
    </row>
    <row r="44" spans="2:10" ht="14.25" customHeight="1" x14ac:dyDescent="0.2">
      <c r="B44" s="2"/>
      <c r="C44" s="2"/>
      <c r="D44" s="41"/>
      <c r="E44" s="46"/>
      <c r="F44" s="46"/>
      <c r="G44" s="46"/>
      <c r="H44" s="46"/>
      <c r="I44" s="46"/>
      <c r="J44" s="46"/>
    </row>
    <row r="45" spans="2:10" ht="14.25" customHeight="1" x14ac:dyDescent="0.2">
      <c r="B45" s="2"/>
      <c r="C45" s="2"/>
      <c r="D45" s="41"/>
      <c r="E45" s="46"/>
      <c r="F45" s="46"/>
      <c r="G45" s="46"/>
      <c r="H45" s="46"/>
      <c r="I45" s="46"/>
      <c r="J45" s="46"/>
    </row>
    <row r="46" spans="2:10" ht="14.25" customHeight="1" x14ac:dyDescent="0.2">
      <c r="B46" s="2"/>
      <c r="C46" s="2"/>
      <c r="D46" s="41"/>
      <c r="E46" s="46"/>
      <c r="F46" s="46"/>
      <c r="G46" s="46"/>
      <c r="H46" s="46"/>
      <c r="I46" s="46"/>
      <c r="J46" s="46"/>
    </row>
    <row r="47" spans="2:10" ht="14.25" customHeight="1" x14ac:dyDescent="0.2">
      <c r="B47" s="2"/>
      <c r="C47" s="2"/>
      <c r="D47" s="41"/>
      <c r="E47" s="46"/>
      <c r="F47" s="46"/>
      <c r="G47" s="46"/>
      <c r="H47" s="46"/>
      <c r="I47" s="46"/>
      <c r="J47" s="46"/>
    </row>
    <row r="48" spans="2:10" ht="14.25" customHeight="1" x14ac:dyDescent="0.2">
      <c r="B48" s="2"/>
      <c r="C48" s="2"/>
      <c r="D48" s="41"/>
      <c r="E48" s="46"/>
      <c r="F48" s="46"/>
      <c r="G48" s="46"/>
      <c r="H48" s="46"/>
      <c r="I48" s="46"/>
      <c r="J48" s="46"/>
    </row>
    <row r="49" spans="2:10" ht="14.25" customHeight="1" x14ac:dyDescent="0.2">
      <c r="B49" s="2"/>
      <c r="C49" s="2"/>
      <c r="D49" s="41"/>
      <c r="E49" s="46"/>
      <c r="F49" s="46"/>
      <c r="G49" s="46"/>
      <c r="H49" s="46"/>
      <c r="I49" s="46"/>
      <c r="J49" s="46"/>
    </row>
    <row r="50" spans="2:10" ht="14.25" customHeight="1" x14ac:dyDescent="0.2">
      <c r="B50" s="2"/>
      <c r="C50" s="2"/>
      <c r="D50" s="41"/>
      <c r="E50" s="46"/>
      <c r="F50" s="46"/>
      <c r="G50" s="46"/>
      <c r="H50" s="46"/>
      <c r="I50" s="46"/>
      <c r="J50" s="46"/>
    </row>
    <row r="51" spans="2:10" ht="14.25" customHeight="1" x14ac:dyDescent="0.2">
      <c r="B51" s="2"/>
      <c r="C51" s="2"/>
      <c r="D51" s="41"/>
      <c r="E51" s="46"/>
      <c r="F51" s="46"/>
      <c r="G51" s="46"/>
      <c r="H51" s="46"/>
      <c r="I51" s="46"/>
      <c r="J51" s="46"/>
    </row>
    <row r="52" spans="2:10" ht="14.25" customHeight="1" x14ac:dyDescent="0.2">
      <c r="B52" s="2"/>
      <c r="C52" s="2"/>
      <c r="D52" s="41"/>
      <c r="E52" s="46"/>
      <c r="F52" s="46"/>
      <c r="G52" s="46"/>
      <c r="H52" s="46"/>
      <c r="I52" s="46"/>
      <c r="J52" s="46"/>
    </row>
    <row r="53" spans="2:10" ht="14.25" customHeight="1" x14ac:dyDescent="0.2">
      <c r="B53" s="2"/>
      <c r="C53" s="2"/>
      <c r="D53" s="41"/>
      <c r="E53" s="46"/>
      <c r="F53" s="46"/>
      <c r="G53" s="46"/>
      <c r="H53" s="46"/>
      <c r="I53" s="46"/>
      <c r="J53" s="46"/>
    </row>
    <row r="54" spans="2:10" ht="14.25" customHeight="1" x14ac:dyDescent="0.2">
      <c r="B54" s="2"/>
      <c r="C54" s="2"/>
      <c r="D54" s="41"/>
      <c r="E54" s="46"/>
      <c r="F54" s="46"/>
      <c r="G54" s="46"/>
      <c r="H54" s="46"/>
      <c r="I54" s="46"/>
      <c r="J54" s="46"/>
    </row>
    <row r="55" spans="2:10" ht="14.25" customHeight="1" x14ac:dyDescent="0.2">
      <c r="B55" s="2"/>
      <c r="C55" s="2"/>
      <c r="D55" s="41"/>
      <c r="E55" s="46"/>
      <c r="F55" s="46"/>
      <c r="G55" s="46"/>
      <c r="H55" s="46"/>
      <c r="I55" s="46"/>
      <c r="J55" s="46"/>
    </row>
    <row r="56" spans="2:10" ht="14.25" customHeight="1" x14ac:dyDescent="0.2">
      <c r="B56" s="2"/>
      <c r="C56" s="2"/>
      <c r="D56" s="41"/>
      <c r="E56" s="46"/>
      <c r="F56" s="46"/>
      <c r="G56" s="46"/>
      <c r="H56" s="46"/>
      <c r="I56" s="46"/>
      <c r="J56" s="46"/>
    </row>
    <row r="57" spans="2:10" ht="14.25" customHeight="1" x14ac:dyDescent="0.2">
      <c r="B57" s="2"/>
      <c r="C57" s="2"/>
      <c r="D57" s="41"/>
      <c r="E57" s="46"/>
      <c r="F57" s="46"/>
      <c r="G57" s="46"/>
      <c r="H57" s="46"/>
      <c r="I57" s="46"/>
      <c r="J57" s="46"/>
    </row>
    <row r="58" spans="2:10" ht="14.25" customHeight="1" x14ac:dyDescent="0.2">
      <c r="B58" s="2"/>
      <c r="C58" s="2"/>
      <c r="D58" s="41"/>
      <c r="E58" s="46"/>
      <c r="F58" s="46"/>
      <c r="G58" s="46"/>
      <c r="H58" s="46"/>
      <c r="I58" s="46"/>
      <c r="J58" s="46"/>
    </row>
    <row r="59" spans="2:10" ht="14.25" customHeight="1" x14ac:dyDescent="0.2">
      <c r="B59" s="2"/>
      <c r="C59" s="2"/>
      <c r="D59" s="41"/>
      <c r="E59" s="46"/>
      <c r="F59" s="46"/>
      <c r="G59" s="46"/>
      <c r="H59" s="46"/>
      <c r="I59" s="46"/>
      <c r="J59" s="46"/>
    </row>
    <row r="60" spans="2:10" ht="14.25" customHeight="1" x14ac:dyDescent="0.2">
      <c r="B60" s="2"/>
      <c r="C60" s="2"/>
      <c r="D60" s="41"/>
      <c r="E60" s="46"/>
      <c r="F60" s="46"/>
      <c r="G60" s="46"/>
      <c r="H60" s="46"/>
      <c r="I60" s="46"/>
      <c r="J60" s="46"/>
    </row>
    <row r="61" spans="2:10" ht="14.25" customHeight="1" x14ac:dyDescent="0.2">
      <c r="B61" s="2"/>
      <c r="C61" s="2"/>
      <c r="D61" s="41"/>
      <c r="E61" s="46"/>
      <c r="F61" s="46"/>
      <c r="G61" s="46"/>
      <c r="H61" s="46"/>
      <c r="I61" s="46"/>
      <c r="J61" s="46"/>
    </row>
    <row r="62" spans="2:10" ht="14.25" customHeight="1" x14ac:dyDescent="0.2">
      <c r="B62" s="2"/>
      <c r="C62" s="2"/>
      <c r="D62" s="41"/>
      <c r="E62" s="46"/>
      <c r="F62" s="46"/>
      <c r="G62" s="46"/>
      <c r="H62" s="46"/>
      <c r="I62" s="46"/>
      <c r="J62" s="46"/>
    </row>
    <row r="63" spans="2:10" ht="14.25" customHeight="1" x14ac:dyDescent="0.2">
      <c r="B63" s="2"/>
      <c r="C63" s="2"/>
      <c r="D63" s="41"/>
      <c r="E63" s="46"/>
      <c r="F63" s="46"/>
      <c r="G63" s="46"/>
      <c r="H63" s="46"/>
      <c r="I63" s="46"/>
      <c r="J63" s="46"/>
    </row>
    <row r="64" spans="2:10" ht="14.25" customHeight="1" x14ac:dyDescent="0.2">
      <c r="B64" s="2"/>
      <c r="C64" s="2"/>
      <c r="D64" s="41"/>
      <c r="E64" s="46"/>
      <c r="F64" s="46"/>
      <c r="G64" s="46"/>
      <c r="H64" s="46"/>
      <c r="I64" s="46"/>
      <c r="J64" s="46"/>
    </row>
    <row r="65" spans="2:10" ht="14.25" customHeight="1" x14ac:dyDescent="0.2">
      <c r="B65" s="2"/>
      <c r="C65" s="2"/>
      <c r="D65" s="41"/>
      <c r="E65" s="46"/>
      <c r="F65" s="46"/>
      <c r="G65" s="46"/>
      <c r="H65" s="46"/>
      <c r="I65" s="46"/>
      <c r="J65" s="46"/>
    </row>
    <row r="66" spans="2:10" ht="14.25" customHeight="1" x14ac:dyDescent="0.2">
      <c r="B66" s="2"/>
      <c r="C66" s="2"/>
      <c r="D66" s="41"/>
      <c r="E66" s="46"/>
      <c r="F66" s="46"/>
      <c r="G66" s="46"/>
      <c r="H66" s="46"/>
      <c r="I66" s="46"/>
      <c r="J66" s="46"/>
    </row>
    <row r="67" spans="2:10" ht="14.25" customHeight="1" x14ac:dyDescent="0.2">
      <c r="B67" s="2"/>
      <c r="C67" s="2"/>
      <c r="D67" s="41"/>
      <c r="E67" s="46"/>
      <c r="F67" s="46"/>
      <c r="G67" s="46"/>
      <c r="H67" s="46"/>
      <c r="I67" s="46"/>
      <c r="J67" s="46"/>
    </row>
    <row r="68" spans="2:10" ht="14.25" customHeight="1" x14ac:dyDescent="0.2">
      <c r="B68" s="2"/>
      <c r="C68" s="2"/>
      <c r="D68" s="41"/>
      <c r="E68" s="46"/>
      <c r="F68" s="46"/>
      <c r="G68" s="46"/>
      <c r="H68" s="46"/>
      <c r="I68" s="46"/>
      <c r="J68" s="46"/>
    </row>
    <row r="69" spans="2:10" ht="14.25" customHeight="1" x14ac:dyDescent="0.2">
      <c r="B69" s="2"/>
      <c r="C69" s="2"/>
      <c r="D69" s="41"/>
      <c r="E69" s="46"/>
      <c r="F69" s="46"/>
      <c r="G69" s="46"/>
      <c r="H69" s="46"/>
      <c r="I69" s="46"/>
      <c r="J69" s="46"/>
    </row>
    <row r="70" spans="2:10" ht="14.25" customHeight="1" x14ac:dyDescent="0.2">
      <c r="B70" s="2"/>
      <c r="C70" s="2"/>
      <c r="D70" s="41"/>
      <c r="E70" s="46"/>
      <c r="F70" s="46"/>
      <c r="G70" s="46"/>
      <c r="H70" s="46"/>
      <c r="I70" s="46"/>
      <c r="J70" s="46"/>
    </row>
    <row r="71" spans="2:10" ht="14.25" customHeight="1" x14ac:dyDescent="0.2">
      <c r="B71" s="2"/>
      <c r="C71" s="2"/>
      <c r="D71" s="41"/>
      <c r="E71" s="46"/>
      <c r="F71" s="46"/>
      <c r="G71" s="46"/>
      <c r="H71" s="46"/>
      <c r="I71" s="46"/>
      <c r="J71" s="46"/>
    </row>
    <row r="72" spans="2:10" ht="14.25" customHeight="1" x14ac:dyDescent="0.2">
      <c r="B72" s="2"/>
      <c r="C72" s="2"/>
      <c r="D72" s="41"/>
      <c r="E72" s="46"/>
      <c r="F72" s="46"/>
      <c r="G72" s="46"/>
      <c r="H72" s="46"/>
      <c r="I72" s="46"/>
      <c r="J72" s="46"/>
    </row>
    <row r="73" spans="2:10" ht="14.25" customHeight="1" x14ac:dyDescent="0.2">
      <c r="B73" s="2"/>
      <c r="C73" s="2"/>
      <c r="D73" s="41"/>
      <c r="E73" s="46"/>
      <c r="F73" s="46"/>
      <c r="G73" s="46"/>
      <c r="H73" s="46"/>
      <c r="I73" s="46"/>
      <c r="J73" s="46"/>
    </row>
    <row r="74" spans="2:10" ht="14.25" customHeight="1" x14ac:dyDescent="0.2">
      <c r="B74" s="2"/>
      <c r="C74" s="2"/>
      <c r="D74" s="41"/>
      <c r="E74" s="46"/>
      <c r="F74" s="46"/>
      <c r="G74" s="46"/>
      <c r="H74" s="46"/>
      <c r="I74" s="46"/>
      <c r="J74" s="46"/>
    </row>
    <row r="75" spans="2:10" ht="14.25" customHeight="1" x14ac:dyDescent="0.2">
      <c r="B75" s="2"/>
      <c r="C75" s="2"/>
      <c r="D75" s="41"/>
      <c r="E75" s="46"/>
      <c r="F75" s="46"/>
      <c r="G75" s="46"/>
      <c r="H75" s="46"/>
      <c r="I75" s="46"/>
      <c r="J75" s="46"/>
    </row>
    <row r="76" spans="2:10" ht="14.25" customHeight="1" x14ac:dyDescent="0.2">
      <c r="B76" s="2"/>
      <c r="C76" s="2"/>
      <c r="D76" s="41"/>
      <c r="E76" s="46"/>
      <c r="F76" s="46"/>
      <c r="G76" s="46"/>
      <c r="H76" s="46"/>
      <c r="I76" s="46"/>
      <c r="J76" s="46"/>
    </row>
    <row r="77" spans="2:10" ht="14.25" customHeight="1" x14ac:dyDescent="0.2">
      <c r="B77" s="2"/>
      <c r="C77" s="2"/>
      <c r="D77" s="41"/>
      <c r="E77" s="46"/>
      <c r="F77" s="46"/>
      <c r="G77" s="46"/>
      <c r="H77" s="46"/>
      <c r="I77" s="46"/>
      <c r="J77" s="46"/>
    </row>
    <row r="78" spans="2:10" ht="14.25" customHeight="1" x14ac:dyDescent="0.2">
      <c r="B78" s="2"/>
      <c r="C78" s="2"/>
      <c r="D78" s="41"/>
      <c r="E78" s="46"/>
      <c r="F78" s="46"/>
      <c r="G78" s="46"/>
      <c r="H78" s="46"/>
      <c r="I78" s="46"/>
      <c r="J78" s="46"/>
    </row>
    <row r="79" spans="2:10" ht="14.25" customHeight="1" x14ac:dyDescent="0.2">
      <c r="B79" s="2"/>
      <c r="C79" s="2"/>
      <c r="D79" s="41"/>
      <c r="E79" s="46"/>
      <c r="F79" s="46"/>
      <c r="G79" s="46"/>
      <c r="H79" s="46"/>
      <c r="I79" s="46"/>
      <c r="J79" s="46"/>
    </row>
    <row r="80" spans="2:10" ht="14.25" customHeight="1" x14ac:dyDescent="0.2">
      <c r="B80" s="2"/>
      <c r="C80" s="2"/>
      <c r="D80" s="41"/>
      <c r="E80" s="46"/>
      <c r="F80" s="46"/>
      <c r="G80" s="46"/>
      <c r="H80" s="46"/>
      <c r="I80" s="46"/>
      <c r="J80" s="46"/>
    </row>
    <row r="81" spans="2:10" ht="14.25" customHeight="1" x14ac:dyDescent="0.2">
      <c r="B81" s="2"/>
      <c r="C81" s="2"/>
      <c r="D81" s="41"/>
      <c r="E81" s="46"/>
      <c r="F81" s="46"/>
      <c r="G81" s="46"/>
      <c r="H81" s="46"/>
      <c r="I81" s="46"/>
      <c r="J81" s="46"/>
    </row>
    <row r="82" spans="2:10" ht="14.25" customHeight="1" x14ac:dyDescent="0.2">
      <c r="B82" s="2"/>
      <c r="C82" s="2"/>
      <c r="D82" s="41"/>
      <c r="E82" s="46"/>
      <c r="F82" s="46"/>
      <c r="G82" s="46"/>
      <c r="H82" s="46"/>
      <c r="I82" s="46"/>
      <c r="J82" s="46"/>
    </row>
    <row r="83" spans="2:10" ht="14.25" customHeight="1" x14ac:dyDescent="0.2">
      <c r="B83" s="2"/>
      <c r="C83" s="2"/>
      <c r="D83" s="41"/>
      <c r="E83" s="46"/>
      <c r="F83" s="46"/>
      <c r="G83" s="46"/>
      <c r="H83" s="46"/>
      <c r="I83" s="46"/>
      <c r="J83" s="46"/>
    </row>
    <row r="84" spans="2:10" ht="14.25" customHeight="1" x14ac:dyDescent="0.2">
      <c r="B84" s="2"/>
      <c r="C84" s="2"/>
      <c r="D84" s="41"/>
      <c r="E84" s="46"/>
      <c r="F84" s="46"/>
      <c r="G84" s="46"/>
      <c r="H84" s="46"/>
      <c r="I84" s="46"/>
      <c r="J84" s="46"/>
    </row>
    <row r="85" spans="2:10" ht="14.25" customHeight="1" x14ac:dyDescent="0.2">
      <c r="B85" s="2"/>
      <c r="C85" s="2"/>
      <c r="D85" s="41"/>
      <c r="E85" s="46"/>
      <c r="F85" s="46"/>
      <c r="G85" s="46"/>
      <c r="H85" s="46"/>
      <c r="I85" s="46"/>
      <c r="J85" s="46"/>
    </row>
    <row r="86" spans="2:10" ht="14.25" customHeight="1" x14ac:dyDescent="0.2">
      <c r="B86" s="2"/>
      <c r="C86" s="2"/>
      <c r="D86" s="41"/>
      <c r="E86" s="46"/>
      <c r="F86" s="46"/>
      <c r="G86" s="46"/>
      <c r="H86" s="46"/>
      <c r="I86" s="46"/>
      <c r="J86" s="46"/>
    </row>
    <row r="87" spans="2:10" ht="14.25" customHeight="1" x14ac:dyDescent="0.2">
      <c r="B87" s="2"/>
      <c r="C87" s="2"/>
      <c r="D87" s="41"/>
      <c r="E87" s="46"/>
      <c r="F87" s="46"/>
      <c r="G87" s="46"/>
      <c r="H87" s="46"/>
      <c r="I87" s="46"/>
      <c r="J87" s="46"/>
    </row>
    <row r="88" spans="2:10" ht="14.25" customHeight="1" x14ac:dyDescent="0.2">
      <c r="B88" s="2"/>
      <c r="C88" s="2"/>
      <c r="D88" s="41"/>
      <c r="E88" s="46"/>
      <c r="F88" s="46"/>
      <c r="G88" s="46"/>
      <c r="H88" s="46"/>
      <c r="I88" s="46"/>
      <c r="J88" s="46"/>
    </row>
    <row r="89" spans="2:10" ht="14.25" customHeight="1" x14ac:dyDescent="0.2">
      <c r="B89" s="2"/>
      <c r="C89" s="2"/>
      <c r="D89" s="41"/>
      <c r="E89" s="46"/>
      <c r="F89" s="46"/>
      <c r="G89" s="46"/>
      <c r="H89" s="46"/>
      <c r="I89" s="46"/>
      <c r="J89" s="46"/>
    </row>
    <row r="90" spans="2:10" ht="14.25" customHeight="1" x14ac:dyDescent="0.2">
      <c r="B90" s="2"/>
      <c r="C90" s="2"/>
      <c r="D90" s="41"/>
      <c r="E90" s="46"/>
      <c r="F90" s="46"/>
      <c r="G90" s="46"/>
      <c r="H90" s="46"/>
      <c r="I90" s="46"/>
      <c r="J90" s="46"/>
    </row>
    <row r="91" spans="2:10" ht="14.25" customHeight="1" x14ac:dyDescent="0.2">
      <c r="B91" s="2"/>
      <c r="C91" s="2"/>
      <c r="D91" s="41"/>
      <c r="E91" s="46"/>
      <c r="F91" s="46"/>
      <c r="G91" s="46"/>
      <c r="H91" s="46"/>
      <c r="I91" s="46"/>
      <c r="J91" s="46"/>
    </row>
    <row r="92" spans="2:10" ht="14.25" customHeight="1" x14ac:dyDescent="0.2">
      <c r="B92" s="2"/>
      <c r="C92" s="2"/>
      <c r="D92" s="41"/>
      <c r="E92" s="46"/>
      <c r="F92" s="46"/>
      <c r="G92" s="46"/>
      <c r="H92" s="46"/>
      <c r="I92" s="46"/>
      <c r="J92" s="46"/>
    </row>
    <row r="93" spans="2:10" ht="14.25" customHeight="1" x14ac:dyDescent="0.2">
      <c r="B93" s="2"/>
      <c r="C93" s="2"/>
      <c r="D93" s="41"/>
      <c r="E93" s="46"/>
      <c r="F93" s="46"/>
      <c r="G93" s="46"/>
      <c r="H93" s="46"/>
      <c r="I93" s="46"/>
      <c r="J93" s="46"/>
    </row>
    <row r="94" spans="2:10" ht="14.25" customHeight="1" x14ac:dyDescent="0.2">
      <c r="B94" s="2"/>
      <c r="C94" s="2"/>
      <c r="D94" s="41"/>
      <c r="E94" s="46"/>
      <c r="F94" s="46"/>
      <c r="G94" s="46"/>
      <c r="H94" s="46"/>
      <c r="I94" s="46"/>
      <c r="J94" s="46"/>
    </row>
    <row r="95" spans="2:10" ht="14.25" customHeight="1" x14ac:dyDescent="0.2">
      <c r="B95" s="2"/>
      <c r="C95" s="2"/>
      <c r="D95" s="41"/>
      <c r="E95" s="46"/>
      <c r="F95" s="46"/>
      <c r="G95" s="46"/>
      <c r="H95" s="46"/>
      <c r="I95" s="46"/>
      <c r="J95" s="46"/>
    </row>
    <row r="96" spans="2:10" ht="14.25" customHeight="1" x14ac:dyDescent="0.2">
      <c r="B96" s="2"/>
      <c r="C96" s="2"/>
      <c r="D96" s="41"/>
      <c r="E96" s="46"/>
      <c r="F96" s="46"/>
      <c r="G96" s="46"/>
      <c r="H96" s="46"/>
      <c r="I96" s="46"/>
      <c r="J96" s="46"/>
    </row>
    <row r="97" spans="2:10" ht="14.25" customHeight="1" x14ac:dyDescent="0.2">
      <c r="B97" s="2"/>
      <c r="C97" s="2"/>
      <c r="D97" s="41"/>
      <c r="E97" s="46"/>
      <c r="F97" s="46"/>
      <c r="G97" s="46"/>
      <c r="H97" s="46"/>
      <c r="I97" s="46"/>
      <c r="J97" s="46"/>
    </row>
    <row r="98" spans="2:10" ht="14.25" customHeight="1" x14ac:dyDescent="0.2">
      <c r="B98" s="2"/>
      <c r="C98" s="2"/>
      <c r="D98" s="41"/>
      <c r="E98" s="46"/>
      <c r="F98" s="46"/>
      <c r="G98" s="46"/>
      <c r="H98" s="46"/>
      <c r="I98" s="46"/>
      <c r="J98" s="46"/>
    </row>
    <row r="99" spans="2:10" ht="14.25" customHeight="1" x14ac:dyDescent="0.2">
      <c r="B99" s="2"/>
      <c r="C99" s="2"/>
      <c r="D99" s="41"/>
      <c r="E99" s="46"/>
      <c r="F99" s="46"/>
      <c r="G99" s="46"/>
      <c r="H99" s="46"/>
      <c r="I99" s="46"/>
      <c r="J99" s="46"/>
    </row>
    <row r="100" spans="2:10" ht="14.25" customHeight="1" x14ac:dyDescent="0.2">
      <c r="B100" s="2"/>
      <c r="C100" s="2"/>
      <c r="D100" s="41"/>
      <c r="E100" s="46"/>
      <c r="F100" s="46"/>
      <c r="G100" s="46"/>
      <c r="H100" s="46"/>
      <c r="I100" s="46"/>
      <c r="J100" s="46"/>
    </row>
    <row r="101" spans="2:10" ht="14.25" customHeight="1" x14ac:dyDescent="0.2">
      <c r="B101" s="2"/>
      <c r="C101" s="2"/>
      <c r="D101" s="41"/>
      <c r="E101" s="46"/>
      <c r="F101" s="46"/>
      <c r="G101" s="46"/>
      <c r="H101" s="46"/>
      <c r="I101" s="46"/>
      <c r="J101" s="46"/>
    </row>
    <row r="102" spans="2:10" ht="14.25" customHeight="1" x14ac:dyDescent="0.2">
      <c r="B102" s="2"/>
      <c r="C102" s="2"/>
      <c r="D102" s="41"/>
      <c r="E102" s="46"/>
      <c r="F102" s="46"/>
      <c r="G102" s="46"/>
      <c r="H102" s="46"/>
      <c r="I102" s="46"/>
      <c r="J102" s="46"/>
    </row>
    <row r="103" spans="2:10" ht="14.25" customHeight="1" x14ac:dyDescent="0.2">
      <c r="B103" s="2"/>
      <c r="C103" s="2"/>
      <c r="D103" s="41"/>
      <c r="E103" s="46"/>
      <c r="F103" s="46"/>
      <c r="G103" s="46"/>
      <c r="H103" s="46"/>
      <c r="I103" s="46"/>
      <c r="J103" s="46"/>
    </row>
    <row r="104" spans="2:10" ht="14.25" customHeight="1" x14ac:dyDescent="0.2">
      <c r="B104" s="2"/>
      <c r="C104" s="2"/>
      <c r="D104" s="41"/>
      <c r="E104" s="46"/>
      <c r="F104" s="46"/>
      <c r="G104" s="46"/>
      <c r="H104" s="46"/>
      <c r="I104" s="46"/>
      <c r="J104" s="46"/>
    </row>
    <row r="105" spans="2:10" ht="14.25" customHeight="1" x14ac:dyDescent="0.2">
      <c r="B105" s="2"/>
      <c r="C105" s="2"/>
      <c r="D105" s="41"/>
      <c r="E105" s="46"/>
      <c r="F105" s="46"/>
      <c r="G105" s="46"/>
      <c r="H105" s="46"/>
      <c r="I105" s="46"/>
      <c r="J105" s="46"/>
    </row>
    <row r="106" spans="2:10" ht="14.25" customHeight="1" x14ac:dyDescent="0.2">
      <c r="B106" s="2"/>
      <c r="C106" s="2"/>
      <c r="D106" s="41"/>
      <c r="E106" s="46"/>
      <c r="F106" s="46"/>
      <c r="G106" s="46"/>
      <c r="H106" s="46"/>
      <c r="I106" s="46"/>
      <c r="J106" s="46"/>
    </row>
    <row r="107" spans="2:10" ht="14.25" customHeight="1" x14ac:dyDescent="0.2">
      <c r="B107" s="2"/>
      <c r="C107" s="2"/>
      <c r="D107" s="41"/>
      <c r="E107" s="46"/>
      <c r="F107" s="46"/>
      <c r="G107" s="46"/>
      <c r="H107" s="46"/>
      <c r="I107" s="46"/>
      <c r="J107" s="46"/>
    </row>
    <row r="108" spans="2:10" ht="14.25" customHeight="1" x14ac:dyDescent="0.2">
      <c r="B108" s="2"/>
      <c r="C108" s="2"/>
      <c r="D108" s="41"/>
      <c r="E108" s="46"/>
      <c r="F108" s="46"/>
      <c r="G108" s="46"/>
      <c r="H108" s="46"/>
      <c r="I108" s="46"/>
      <c r="J108" s="46"/>
    </row>
    <row r="109" spans="2:10" ht="14.25" customHeight="1" x14ac:dyDescent="0.2">
      <c r="B109" s="2"/>
      <c r="C109" s="2"/>
      <c r="D109" s="41"/>
      <c r="E109" s="46"/>
      <c r="F109" s="46"/>
      <c r="G109" s="46"/>
      <c r="H109" s="46"/>
      <c r="I109" s="46"/>
      <c r="J109" s="46"/>
    </row>
    <row r="110" spans="2:10" ht="14.25" customHeight="1" x14ac:dyDescent="0.2">
      <c r="B110" s="2"/>
      <c r="C110" s="2"/>
      <c r="D110" s="41"/>
      <c r="E110" s="46"/>
      <c r="F110" s="46"/>
      <c r="G110" s="46"/>
      <c r="H110" s="46"/>
      <c r="I110" s="46"/>
      <c r="J110" s="46"/>
    </row>
    <row r="111" spans="2:10" ht="14.25" customHeight="1" x14ac:dyDescent="0.2">
      <c r="B111" s="2"/>
      <c r="C111" s="2"/>
      <c r="D111" s="41"/>
      <c r="E111" s="46"/>
      <c r="F111" s="46"/>
      <c r="G111" s="46"/>
      <c r="H111" s="46"/>
      <c r="I111" s="46"/>
      <c r="J111" s="46"/>
    </row>
    <row r="112" spans="2:10" ht="14.25" customHeight="1" x14ac:dyDescent="0.2">
      <c r="B112" s="2"/>
      <c r="C112" s="2"/>
      <c r="D112" s="41"/>
      <c r="E112" s="46"/>
      <c r="F112" s="46"/>
      <c r="G112" s="46"/>
      <c r="H112" s="46"/>
      <c r="I112" s="46"/>
      <c r="J112" s="46"/>
    </row>
    <row r="113" spans="2:10" ht="14.25" customHeight="1" x14ac:dyDescent="0.2">
      <c r="B113" s="2"/>
      <c r="C113" s="2"/>
      <c r="D113" s="41"/>
      <c r="E113" s="46"/>
      <c r="F113" s="46"/>
      <c r="G113" s="46"/>
      <c r="H113" s="46"/>
      <c r="I113" s="46"/>
      <c r="J113" s="46"/>
    </row>
    <row r="114" spans="2:10" ht="14.25" customHeight="1" x14ac:dyDescent="0.2">
      <c r="B114" s="2"/>
      <c r="C114" s="2"/>
      <c r="D114" s="41"/>
      <c r="E114" s="46"/>
      <c r="F114" s="46"/>
      <c r="G114" s="46"/>
      <c r="H114" s="46"/>
      <c r="I114" s="46"/>
      <c r="J114" s="46"/>
    </row>
    <row r="115" spans="2:10" ht="14.25" customHeight="1" x14ac:dyDescent="0.2">
      <c r="B115" s="2"/>
      <c r="C115" s="2"/>
      <c r="D115" s="41"/>
      <c r="E115" s="46"/>
      <c r="F115" s="46"/>
      <c r="G115" s="46"/>
      <c r="H115" s="46"/>
      <c r="I115" s="46"/>
      <c r="J115" s="46"/>
    </row>
    <row r="116" spans="2:10" ht="14.25" customHeight="1" x14ac:dyDescent="0.2">
      <c r="B116" s="2"/>
      <c r="C116" s="2"/>
      <c r="D116" s="41"/>
      <c r="E116" s="46"/>
      <c r="F116" s="46"/>
      <c r="G116" s="46"/>
      <c r="H116" s="46"/>
      <c r="I116" s="46"/>
      <c r="J116" s="46"/>
    </row>
    <row r="117" spans="2:10" ht="14.25" customHeight="1" x14ac:dyDescent="0.2">
      <c r="B117" s="2"/>
      <c r="C117" s="2"/>
      <c r="D117" s="41"/>
      <c r="E117" s="46"/>
      <c r="F117" s="46"/>
      <c r="G117" s="46"/>
      <c r="H117" s="46"/>
      <c r="I117" s="46"/>
      <c r="J117" s="46"/>
    </row>
    <row r="118" spans="2:10" ht="14.25" customHeight="1" x14ac:dyDescent="0.2">
      <c r="B118" s="2"/>
      <c r="C118" s="2"/>
      <c r="D118" s="41"/>
      <c r="E118" s="46"/>
      <c r="F118" s="46"/>
      <c r="G118" s="46"/>
      <c r="H118" s="46"/>
      <c r="I118" s="46"/>
      <c r="J118" s="46"/>
    </row>
    <row r="119" spans="2:10" ht="14.25" customHeight="1" x14ac:dyDescent="0.2">
      <c r="B119" s="2"/>
      <c r="C119" s="2"/>
      <c r="D119" s="41"/>
      <c r="E119" s="46"/>
      <c r="F119" s="46"/>
      <c r="G119" s="46"/>
      <c r="H119" s="46"/>
      <c r="I119" s="46"/>
      <c r="J119" s="46"/>
    </row>
    <row r="120" spans="2:10" ht="14.25" customHeight="1" x14ac:dyDescent="0.2">
      <c r="B120" s="2"/>
      <c r="C120" s="2"/>
      <c r="D120" s="41"/>
      <c r="E120" s="46"/>
      <c r="F120" s="46"/>
      <c r="G120" s="46"/>
      <c r="H120" s="46"/>
      <c r="I120" s="46"/>
      <c r="J120" s="46"/>
    </row>
    <row r="121" spans="2:10" ht="14.25" customHeight="1" x14ac:dyDescent="0.2">
      <c r="B121" s="2"/>
      <c r="C121" s="2"/>
      <c r="D121" s="41"/>
      <c r="E121" s="46"/>
      <c r="F121" s="46"/>
      <c r="G121" s="46"/>
      <c r="H121" s="46"/>
      <c r="I121" s="46"/>
      <c r="J121" s="46"/>
    </row>
    <row r="122" spans="2:10" ht="14.25" customHeight="1" x14ac:dyDescent="0.2">
      <c r="B122" s="2"/>
      <c r="C122" s="2"/>
      <c r="D122" s="41"/>
      <c r="E122" s="46"/>
      <c r="F122" s="46"/>
      <c r="G122" s="46"/>
      <c r="H122" s="46"/>
      <c r="I122" s="46"/>
      <c r="J122" s="46"/>
    </row>
    <row r="123" spans="2:10" ht="14.25" customHeight="1" x14ac:dyDescent="0.2">
      <c r="B123" s="2"/>
      <c r="C123" s="2"/>
      <c r="D123" s="41"/>
      <c r="E123" s="46"/>
      <c r="F123" s="46"/>
      <c r="G123" s="46"/>
      <c r="H123" s="46"/>
      <c r="I123" s="46"/>
      <c r="J123" s="46"/>
    </row>
    <row r="124" spans="2:10" ht="14.25" customHeight="1" x14ac:dyDescent="0.2">
      <c r="B124" s="2"/>
      <c r="C124" s="2"/>
      <c r="D124" s="41"/>
      <c r="E124" s="46"/>
      <c r="F124" s="46"/>
      <c r="G124" s="46"/>
      <c r="H124" s="46"/>
      <c r="I124" s="46"/>
      <c r="J124" s="46"/>
    </row>
    <row r="125" spans="2:10" ht="14.25" customHeight="1" x14ac:dyDescent="0.2">
      <c r="B125" s="2"/>
      <c r="C125" s="2"/>
      <c r="D125" s="41"/>
      <c r="E125" s="46"/>
      <c r="F125" s="46"/>
      <c r="G125" s="46"/>
      <c r="H125" s="46"/>
      <c r="I125" s="46"/>
      <c r="J125" s="46"/>
    </row>
    <row r="126" spans="2:10" ht="14.25" customHeight="1" x14ac:dyDescent="0.2">
      <c r="B126" s="2"/>
      <c r="C126" s="2"/>
      <c r="D126" s="41"/>
      <c r="E126" s="46"/>
      <c r="F126" s="46"/>
      <c r="G126" s="46"/>
      <c r="H126" s="46"/>
      <c r="I126" s="46"/>
      <c r="J126" s="46"/>
    </row>
    <row r="127" spans="2:10" ht="14.25" customHeight="1" x14ac:dyDescent="0.2">
      <c r="B127" s="2"/>
      <c r="C127" s="2"/>
      <c r="D127" s="41"/>
      <c r="E127" s="46"/>
      <c r="F127" s="46"/>
      <c r="G127" s="46"/>
      <c r="H127" s="46"/>
      <c r="I127" s="46"/>
      <c r="J127" s="46"/>
    </row>
    <row r="128" spans="2:10" ht="14.25" customHeight="1" x14ac:dyDescent="0.2">
      <c r="B128" s="2"/>
      <c r="C128" s="2"/>
      <c r="D128" s="41"/>
      <c r="E128" s="46"/>
      <c r="F128" s="46"/>
      <c r="G128" s="46"/>
      <c r="H128" s="46"/>
      <c r="I128" s="46"/>
      <c r="J128" s="46"/>
    </row>
    <row r="129" spans="2:10" ht="14.25" customHeight="1" x14ac:dyDescent="0.2">
      <c r="B129" s="2"/>
      <c r="C129" s="2"/>
      <c r="D129" s="41"/>
      <c r="E129" s="46"/>
      <c r="F129" s="46"/>
      <c r="G129" s="46"/>
      <c r="H129" s="46"/>
      <c r="I129" s="46"/>
      <c r="J129" s="46"/>
    </row>
    <row r="130" spans="2:10" ht="14.25" customHeight="1" x14ac:dyDescent="0.2">
      <c r="B130" s="2"/>
      <c r="C130" s="2"/>
      <c r="D130" s="41"/>
      <c r="E130" s="46"/>
      <c r="F130" s="46"/>
      <c r="G130" s="46"/>
      <c r="H130" s="46"/>
      <c r="I130" s="46"/>
      <c r="J130" s="46"/>
    </row>
    <row r="131" spans="2:10" ht="14.25" customHeight="1" x14ac:dyDescent="0.2">
      <c r="B131" s="2"/>
      <c r="C131" s="2"/>
      <c r="D131" s="41"/>
      <c r="E131" s="46"/>
      <c r="F131" s="46"/>
      <c r="G131" s="46"/>
      <c r="H131" s="46"/>
      <c r="I131" s="46"/>
      <c r="J131" s="46"/>
    </row>
    <row r="132" spans="2:10" ht="14.25" customHeight="1" x14ac:dyDescent="0.2">
      <c r="B132" s="2"/>
      <c r="C132" s="2"/>
      <c r="D132" s="41"/>
      <c r="E132" s="46"/>
      <c r="F132" s="46"/>
      <c r="G132" s="46"/>
      <c r="H132" s="46"/>
      <c r="I132" s="46"/>
      <c r="J132" s="46"/>
    </row>
    <row r="133" spans="2:10" ht="14.25" customHeight="1" x14ac:dyDescent="0.2">
      <c r="B133" s="2"/>
      <c r="C133" s="2"/>
      <c r="D133" s="41"/>
      <c r="E133" s="46"/>
      <c r="F133" s="46"/>
      <c r="G133" s="46"/>
      <c r="H133" s="46"/>
      <c r="I133" s="46"/>
      <c r="J133" s="46"/>
    </row>
    <row r="134" spans="2:10" ht="14.25" customHeight="1" x14ac:dyDescent="0.2">
      <c r="B134" s="2"/>
      <c r="C134" s="2"/>
      <c r="D134" s="41"/>
      <c r="E134" s="46"/>
      <c r="F134" s="46"/>
      <c r="G134" s="46"/>
      <c r="H134" s="46"/>
      <c r="I134" s="46"/>
      <c r="J134" s="46"/>
    </row>
    <row r="135" spans="2:10" ht="14.25" customHeight="1" x14ac:dyDescent="0.2">
      <c r="B135" s="2"/>
      <c r="C135" s="2"/>
      <c r="D135" s="41"/>
      <c r="E135" s="46"/>
      <c r="F135" s="46"/>
      <c r="G135" s="46"/>
      <c r="H135" s="46"/>
      <c r="I135" s="46"/>
      <c r="J135" s="46"/>
    </row>
    <row r="136" spans="2:10" ht="14.25" customHeight="1" x14ac:dyDescent="0.2">
      <c r="B136" s="2"/>
      <c r="C136" s="2"/>
      <c r="D136" s="41"/>
      <c r="E136" s="46"/>
      <c r="F136" s="46"/>
      <c r="G136" s="46"/>
      <c r="H136" s="46"/>
      <c r="I136" s="46"/>
      <c r="J136" s="46"/>
    </row>
    <row r="137" spans="2:10" ht="14.25" customHeight="1" x14ac:dyDescent="0.2">
      <c r="B137" s="2"/>
      <c r="C137" s="2"/>
      <c r="D137" s="41"/>
      <c r="E137" s="46"/>
      <c r="F137" s="46"/>
      <c r="G137" s="46"/>
      <c r="H137" s="46"/>
      <c r="I137" s="46"/>
      <c r="J137" s="46"/>
    </row>
    <row r="138" spans="2:10" ht="14.25" customHeight="1" x14ac:dyDescent="0.2">
      <c r="B138" s="2"/>
      <c r="C138" s="2"/>
      <c r="D138" s="41"/>
      <c r="E138" s="46"/>
      <c r="F138" s="46"/>
      <c r="G138" s="46"/>
      <c r="H138" s="46"/>
      <c r="I138" s="46"/>
      <c r="J138" s="46"/>
    </row>
    <row r="139" spans="2:10" ht="14.25" customHeight="1" x14ac:dyDescent="0.2">
      <c r="B139" s="2"/>
      <c r="C139" s="2"/>
      <c r="D139" s="41"/>
      <c r="E139" s="46"/>
      <c r="F139" s="46"/>
      <c r="G139" s="46"/>
      <c r="H139" s="46"/>
      <c r="I139" s="46"/>
      <c r="J139" s="46"/>
    </row>
    <row r="140" spans="2:10" ht="14.25" customHeight="1" x14ac:dyDescent="0.2">
      <c r="B140" s="2"/>
      <c r="C140" s="2"/>
      <c r="D140" s="41"/>
      <c r="E140" s="46"/>
      <c r="F140" s="46"/>
      <c r="G140" s="46"/>
      <c r="H140" s="46"/>
      <c r="I140" s="46"/>
      <c r="J140" s="46"/>
    </row>
    <row r="141" spans="2:10" ht="14.25" customHeight="1" x14ac:dyDescent="0.2">
      <c r="B141" s="2"/>
      <c r="C141" s="2"/>
      <c r="D141" s="41"/>
      <c r="E141" s="46"/>
      <c r="F141" s="46"/>
      <c r="G141" s="46"/>
      <c r="H141" s="46"/>
      <c r="I141" s="46"/>
      <c r="J141" s="46"/>
    </row>
    <row r="142" spans="2:10" ht="14.25" customHeight="1" x14ac:dyDescent="0.2">
      <c r="B142" s="2"/>
      <c r="C142" s="2"/>
      <c r="D142" s="41"/>
      <c r="E142" s="46"/>
      <c r="F142" s="46"/>
      <c r="G142" s="46"/>
      <c r="H142" s="46"/>
      <c r="I142" s="46"/>
      <c r="J142" s="46"/>
    </row>
    <row r="143" spans="2:10" ht="14.25" customHeight="1" x14ac:dyDescent="0.2">
      <c r="B143" s="2"/>
      <c r="C143" s="2"/>
      <c r="D143" s="41"/>
      <c r="E143" s="46"/>
      <c r="F143" s="46"/>
      <c r="G143" s="46"/>
      <c r="H143" s="46"/>
      <c r="I143" s="46"/>
      <c r="J143" s="46"/>
    </row>
    <row r="144" spans="2:10" ht="14.25" customHeight="1" x14ac:dyDescent="0.2">
      <c r="B144" s="2"/>
      <c r="C144" s="2"/>
      <c r="D144" s="41"/>
      <c r="E144" s="46"/>
      <c r="F144" s="46"/>
      <c r="G144" s="46"/>
      <c r="H144" s="46"/>
      <c r="I144" s="46"/>
      <c r="J144" s="46"/>
    </row>
    <row r="145" spans="2:10" ht="14.25" customHeight="1" x14ac:dyDescent="0.2">
      <c r="B145" s="2"/>
      <c r="C145" s="2"/>
      <c r="D145" s="41"/>
      <c r="E145" s="46"/>
      <c r="F145" s="46"/>
      <c r="G145" s="46"/>
      <c r="H145" s="46"/>
      <c r="I145" s="46"/>
      <c r="J145" s="46"/>
    </row>
    <row r="146" spans="2:10" ht="14.25" customHeight="1" x14ac:dyDescent="0.2">
      <c r="B146" s="2"/>
      <c r="C146" s="2"/>
      <c r="D146" s="41"/>
      <c r="E146" s="46"/>
      <c r="F146" s="46"/>
      <c r="G146" s="46"/>
      <c r="H146" s="46"/>
      <c r="I146" s="46"/>
      <c r="J146" s="46"/>
    </row>
    <row r="147" spans="2:10" ht="14.25" customHeight="1" x14ac:dyDescent="0.2">
      <c r="B147" s="2"/>
      <c r="C147" s="2"/>
      <c r="D147" s="41"/>
      <c r="E147" s="46"/>
      <c r="F147" s="46"/>
      <c r="G147" s="46"/>
      <c r="H147" s="46"/>
      <c r="I147" s="46"/>
      <c r="J147" s="46"/>
    </row>
    <row r="148" spans="2:10" ht="14.25" customHeight="1" x14ac:dyDescent="0.2">
      <c r="B148" s="2"/>
      <c r="C148" s="2"/>
      <c r="D148" s="41"/>
      <c r="E148" s="46"/>
      <c r="F148" s="46"/>
      <c r="G148" s="46"/>
      <c r="H148" s="46"/>
      <c r="I148" s="46"/>
      <c r="J148" s="46"/>
    </row>
    <row r="149" spans="2:10" ht="14.25" customHeight="1" x14ac:dyDescent="0.2">
      <c r="B149" s="2"/>
      <c r="C149" s="2"/>
      <c r="D149" s="41"/>
      <c r="E149" s="46"/>
      <c r="F149" s="46"/>
      <c r="G149" s="46"/>
      <c r="H149" s="46"/>
      <c r="I149" s="46"/>
      <c r="J149" s="46"/>
    </row>
    <row r="150" spans="2:10" ht="14.25" customHeight="1" x14ac:dyDescent="0.2">
      <c r="B150" s="2"/>
      <c r="C150" s="2"/>
      <c r="D150" s="41"/>
      <c r="E150" s="46"/>
      <c r="F150" s="46"/>
      <c r="G150" s="46"/>
      <c r="H150" s="46"/>
      <c r="I150" s="46"/>
      <c r="J150" s="46"/>
    </row>
    <row r="151" spans="2:10" ht="14.25" customHeight="1" x14ac:dyDescent="0.2">
      <c r="B151" s="2"/>
      <c r="C151" s="2"/>
      <c r="D151" s="41"/>
      <c r="E151" s="46"/>
      <c r="F151" s="46"/>
      <c r="G151" s="46"/>
      <c r="H151" s="46"/>
      <c r="I151" s="46"/>
      <c r="J151" s="46"/>
    </row>
    <row r="152" spans="2:10" ht="14.25" customHeight="1" x14ac:dyDescent="0.2">
      <c r="B152" s="2"/>
      <c r="C152" s="2"/>
      <c r="D152" s="41"/>
      <c r="E152" s="46"/>
      <c r="F152" s="46"/>
      <c r="G152" s="46"/>
      <c r="H152" s="46"/>
      <c r="I152" s="46"/>
      <c r="J152" s="46"/>
    </row>
    <row r="153" spans="2:10" ht="14.25" customHeight="1" x14ac:dyDescent="0.2">
      <c r="B153" s="2"/>
      <c r="C153" s="2"/>
      <c r="D153" s="41"/>
      <c r="E153" s="46"/>
      <c r="F153" s="46"/>
      <c r="G153" s="46"/>
      <c r="H153" s="46"/>
      <c r="I153" s="46"/>
      <c r="J153" s="46"/>
    </row>
    <row r="154" spans="2:10" ht="14.25" customHeight="1" x14ac:dyDescent="0.2">
      <c r="B154" s="2"/>
      <c r="C154" s="2"/>
      <c r="D154" s="41"/>
      <c r="E154" s="46"/>
      <c r="F154" s="46"/>
      <c r="G154" s="46"/>
      <c r="H154" s="46"/>
      <c r="I154" s="46"/>
      <c r="J154" s="46"/>
    </row>
    <row r="155" spans="2:10" ht="14.25" customHeight="1" x14ac:dyDescent="0.2">
      <c r="B155" s="2"/>
      <c r="C155" s="2"/>
      <c r="D155" s="41"/>
      <c r="E155" s="46"/>
      <c r="F155" s="46"/>
      <c r="G155" s="46"/>
      <c r="H155" s="46"/>
      <c r="I155" s="46"/>
      <c r="J155" s="46"/>
    </row>
    <row r="156" spans="2:10" ht="14.25" customHeight="1" x14ac:dyDescent="0.2">
      <c r="B156" s="2"/>
      <c r="C156" s="2"/>
      <c r="D156" s="41"/>
      <c r="E156" s="46"/>
      <c r="F156" s="46"/>
      <c r="G156" s="46"/>
      <c r="H156" s="46"/>
      <c r="I156" s="46"/>
      <c r="J156" s="46"/>
    </row>
    <row r="157" spans="2:10" ht="14.25" customHeight="1" x14ac:dyDescent="0.2">
      <c r="B157" s="2"/>
      <c r="C157" s="2"/>
      <c r="D157" s="41"/>
      <c r="E157" s="46"/>
      <c r="F157" s="46"/>
      <c r="G157" s="46"/>
      <c r="H157" s="46"/>
      <c r="I157" s="46"/>
      <c r="J157" s="46"/>
    </row>
    <row r="158" spans="2:10" ht="14.25" customHeight="1" x14ac:dyDescent="0.2">
      <c r="B158" s="2"/>
      <c r="C158" s="2"/>
      <c r="D158" s="41"/>
      <c r="E158" s="46"/>
      <c r="F158" s="46"/>
      <c r="G158" s="46"/>
      <c r="H158" s="46"/>
      <c r="I158" s="46"/>
      <c r="J158" s="46"/>
    </row>
    <row r="159" spans="2:10" ht="14.25" customHeight="1" x14ac:dyDescent="0.2">
      <c r="B159" s="2"/>
      <c r="C159" s="2"/>
      <c r="D159" s="41"/>
      <c r="E159" s="46"/>
      <c r="F159" s="46"/>
      <c r="G159" s="46"/>
      <c r="H159" s="46"/>
      <c r="I159" s="46"/>
      <c r="J159" s="46"/>
    </row>
    <row r="160" spans="2:10" ht="14.25" customHeight="1" x14ac:dyDescent="0.2">
      <c r="B160" s="2"/>
      <c r="C160" s="2"/>
      <c r="D160" s="41"/>
      <c r="E160" s="46"/>
      <c r="F160" s="46"/>
      <c r="G160" s="46"/>
      <c r="H160" s="46"/>
      <c r="I160" s="46"/>
      <c r="J160" s="46"/>
    </row>
    <row r="161" spans="2:10" ht="14.25" customHeight="1" x14ac:dyDescent="0.2">
      <c r="B161" s="2"/>
      <c r="C161" s="2"/>
      <c r="D161" s="41"/>
      <c r="E161" s="46"/>
      <c r="F161" s="46"/>
      <c r="G161" s="46"/>
      <c r="H161" s="46"/>
      <c r="I161" s="46"/>
      <c r="J161" s="46"/>
    </row>
    <row r="162" spans="2:10" ht="14.25" customHeight="1" x14ac:dyDescent="0.2">
      <c r="B162" s="2"/>
      <c r="C162" s="2"/>
      <c r="D162" s="41"/>
      <c r="E162" s="46"/>
      <c r="F162" s="46"/>
      <c r="G162" s="46"/>
      <c r="H162" s="46"/>
      <c r="I162" s="46"/>
      <c r="J162" s="46"/>
    </row>
    <row r="163" spans="2:10" ht="14.25" customHeight="1" x14ac:dyDescent="0.2">
      <c r="B163" s="2"/>
      <c r="C163" s="2"/>
      <c r="D163" s="41"/>
      <c r="E163" s="46"/>
      <c r="F163" s="46"/>
      <c r="G163" s="46"/>
      <c r="H163" s="46"/>
      <c r="I163" s="46"/>
      <c r="J163" s="46"/>
    </row>
    <row r="164" spans="2:10" ht="14.25" customHeight="1" x14ac:dyDescent="0.2">
      <c r="B164" s="2"/>
      <c r="C164" s="2"/>
      <c r="D164" s="41"/>
      <c r="E164" s="46"/>
      <c r="F164" s="46"/>
      <c r="G164" s="46"/>
      <c r="H164" s="46"/>
      <c r="I164" s="46"/>
      <c r="J164" s="46"/>
    </row>
    <row r="165" spans="2:10" ht="14.25" customHeight="1" x14ac:dyDescent="0.2">
      <c r="B165" s="2"/>
      <c r="C165" s="2"/>
      <c r="D165" s="41"/>
      <c r="E165" s="46"/>
      <c r="F165" s="46"/>
      <c r="G165" s="46"/>
      <c r="H165" s="46"/>
      <c r="I165" s="46"/>
      <c r="J165" s="46"/>
    </row>
    <row r="166" spans="2:10" ht="14.25" customHeight="1" x14ac:dyDescent="0.2">
      <c r="B166" s="2"/>
      <c r="C166" s="2"/>
      <c r="D166" s="41"/>
      <c r="E166" s="46"/>
      <c r="F166" s="46"/>
      <c r="G166" s="46"/>
      <c r="H166" s="46"/>
      <c r="I166" s="46"/>
      <c r="J166" s="46"/>
    </row>
    <row r="167" spans="2:10" ht="14.25" customHeight="1" x14ac:dyDescent="0.2">
      <c r="B167" s="2"/>
      <c r="C167" s="2"/>
      <c r="D167" s="41"/>
      <c r="E167" s="46"/>
      <c r="F167" s="46"/>
      <c r="G167" s="46"/>
      <c r="H167" s="46"/>
      <c r="I167" s="46"/>
      <c r="J167" s="46"/>
    </row>
    <row r="168" spans="2:10" ht="14.25" customHeight="1" x14ac:dyDescent="0.2">
      <c r="B168" s="2"/>
      <c r="C168" s="2"/>
      <c r="D168" s="41"/>
      <c r="E168" s="46"/>
      <c r="F168" s="46"/>
      <c r="G168" s="46"/>
      <c r="H168" s="46"/>
      <c r="I168" s="46"/>
      <c r="J168" s="46"/>
    </row>
    <row r="169" spans="2:10" ht="14.25" customHeight="1" x14ac:dyDescent="0.2">
      <c r="B169" s="2"/>
      <c r="C169" s="2"/>
      <c r="D169" s="41"/>
      <c r="E169" s="46"/>
      <c r="F169" s="46"/>
      <c r="G169" s="46"/>
      <c r="H169" s="46"/>
      <c r="I169" s="46"/>
      <c r="J169" s="46"/>
    </row>
    <row r="170" spans="2:10" ht="14.25" customHeight="1" x14ac:dyDescent="0.2">
      <c r="B170" s="2"/>
      <c r="C170" s="2"/>
      <c r="D170" s="41"/>
      <c r="E170" s="46"/>
      <c r="F170" s="46"/>
      <c r="G170" s="46"/>
      <c r="H170" s="46"/>
      <c r="I170" s="46"/>
      <c r="J170" s="46"/>
    </row>
    <row r="171" spans="2:10" ht="14.25" customHeight="1" x14ac:dyDescent="0.2">
      <c r="B171" s="2"/>
      <c r="C171" s="2"/>
      <c r="D171" s="41"/>
      <c r="E171" s="46"/>
      <c r="F171" s="46"/>
      <c r="G171" s="46"/>
      <c r="H171" s="46"/>
      <c r="I171" s="46"/>
      <c r="J171" s="46"/>
    </row>
    <row r="172" spans="2:10" ht="14.25" customHeight="1" x14ac:dyDescent="0.2">
      <c r="B172" s="2"/>
      <c r="C172" s="2"/>
      <c r="D172" s="41"/>
      <c r="E172" s="46"/>
      <c r="F172" s="46"/>
      <c r="G172" s="46"/>
      <c r="H172" s="46"/>
      <c r="I172" s="46"/>
      <c r="J172" s="46"/>
    </row>
    <row r="173" spans="2:10" ht="14.25" customHeight="1" x14ac:dyDescent="0.2">
      <c r="B173" s="2"/>
      <c r="C173" s="2"/>
      <c r="D173" s="41"/>
      <c r="E173" s="46"/>
      <c r="F173" s="46"/>
      <c r="G173" s="46"/>
      <c r="H173" s="46"/>
      <c r="I173" s="46"/>
      <c r="J173" s="46"/>
    </row>
    <row r="174" spans="2:10" ht="14.25" customHeight="1" x14ac:dyDescent="0.2">
      <c r="B174" s="2"/>
      <c r="C174" s="2"/>
      <c r="D174" s="41"/>
      <c r="E174" s="46"/>
      <c r="F174" s="46"/>
      <c r="G174" s="46"/>
      <c r="H174" s="46"/>
      <c r="I174" s="46"/>
      <c r="J174" s="46"/>
    </row>
    <row r="175" spans="2:10" ht="14.25" customHeight="1" x14ac:dyDescent="0.2">
      <c r="B175" s="2"/>
      <c r="C175" s="2"/>
      <c r="D175" s="41"/>
      <c r="E175" s="46"/>
      <c r="F175" s="46"/>
      <c r="G175" s="46"/>
      <c r="H175" s="46"/>
      <c r="I175" s="46"/>
      <c r="J175" s="46"/>
    </row>
    <row r="176" spans="2:10" ht="14.25" customHeight="1" x14ac:dyDescent="0.2">
      <c r="B176" s="2"/>
      <c r="C176" s="2"/>
      <c r="D176" s="41"/>
      <c r="E176" s="46"/>
      <c r="F176" s="46"/>
      <c r="G176" s="46"/>
      <c r="H176" s="46"/>
      <c r="I176" s="46"/>
      <c r="J176" s="46"/>
    </row>
    <row r="177" spans="2:10" ht="14.25" customHeight="1" x14ac:dyDescent="0.2">
      <c r="B177" s="2"/>
      <c r="C177" s="2"/>
      <c r="D177" s="41"/>
      <c r="E177" s="46"/>
      <c r="F177" s="46"/>
      <c r="G177" s="46"/>
      <c r="H177" s="46"/>
      <c r="I177" s="46"/>
      <c r="J177" s="46"/>
    </row>
    <row r="178" spans="2:10" ht="14.25" customHeight="1" x14ac:dyDescent="0.2">
      <c r="B178" s="2"/>
      <c r="C178" s="2"/>
      <c r="D178" s="41"/>
      <c r="E178" s="46"/>
      <c r="F178" s="46"/>
      <c r="G178" s="46"/>
      <c r="H178" s="46"/>
      <c r="I178" s="46"/>
      <c r="J178" s="46"/>
    </row>
    <row r="179" spans="2:10" ht="14.25" customHeight="1" x14ac:dyDescent="0.2">
      <c r="B179" s="2"/>
      <c r="C179" s="2"/>
      <c r="D179" s="41"/>
      <c r="E179" s="46"/>
      <c r="F179" s="46"/>
      <c r="G179" s="46"/>
      <c r="H179" s="46"/>
      <c r="I179" s="46"/>
      <c r="J179" s="46"/>
    </row>
    <row r="180" spans="2:10" ht="14.25" customHeight="1" x14ac:dyDescent="0.2">
      <c r="B180" s="2"/>
      <c r="C180" s="2"/>
      <c r="D180" s="41"/>
      <c r="E180" s="46"/>
      <c r="F180" s="46"/>
      <c r="G180" s="46"/>
      <c r="H180" s="46"/>
      <c r="I180" s="46"/>
      <c r="J180" s="46"/>
    </row>
    <row r="181" spans="2:10" ht="14.25" customHeight="1" x14ac:dyDescent="0.2">
      <c r="B181" s="2"/>
      <c r="C181" s="2"/>
      <c r="D181" s="41"/>
      <c r="E181" s="46"/>
      <c r="F181" s="46"/>
      <c r="G181" s="46"/>
      <c r="H181" s="46"/>
      <c r="I181" s="46"/>
      <c r="J181" s="46"/>
    </row>
    <row r="182" spans="2:10" ht="14.25" customHeight="1" x14ac:dyDescent="0.2">
      <c r="B182" s="2"/>
      <c r="C182" s="2"/>
      <c r="D182" s="41"/>
      <c r="E182" s="46"/>
      <c r="F182" s="46"/>
      <c r="G182" s="46"/>
      <c r="H182" s="46"/>
      <c r="I182" s="46"/>
      <c r="J182" s="46"/>
    </row>
    <row r="183" spans="2:10" ht="14.25" customHeight="1" x14ac:dyDescent="0.2">
      <c r="B183" s="2"/>
      <c r="C183" s="2"/>
      <c r="D183" s="41"/>
      <c r="E183" s="46"/>
      <c r="F183" s="46"/>
      <c r="G183" s="46"/>
      <c r="H183" s="46"/>
      <c r="I183" s="46"/>
      <c r="J183" s="46"/>
    </row>
    <row r="184" spans="2:10" ht="14.25" customHeight="1" x14ac:dyDescent="0.2">
      <c r="B184" s="2"/>
      <c r="C184" s="2"/>
      <c r="D184" s="41"/>
      <c r="E184" s="46"/>
      <c r="F184" s="46"/>
      <c r="G184" s="46"/>
      <c r="H184" s="46"/>
      <c r="I184" s="46"/>
      <c r="J184" s="46"/>
    </row>
    <row r="185" spans="2:10" ht="14.25" customHeight="1" x14ac:dyDescent="0.2">
      <c r="B185" s="2"/>
      <c r="C185" s="2"/>
      <c r="D185" s="41"/>
      <c r="E185" s="46"/>
      <c r="F185" s="46"/>
      <c r="G185" s="46"/>
      <c r="H185" s="46"/>
      <c r="I185" s="46"/>
      <c r="J185" s="46"/>
    </row>
    <row r="186" spans="2:10" ht="14.25" customHeight="1" x14ac:dyDescent="0.2">
      <c r="B186" s="2"/>
      <c r="C186" s="2"/>
      <c r="D186" s="41"/>
      <c r="E186" s="46"/>
      <c r="F186" s="46"/>
      <c r="G186" s="46"/>
      <c r="H186" s="46"/>
      <c r="I186" s="46"/>
      <c r="J186" s="46"/>
    </row>
    <row r="187" spans="2:10" ht="14.25" customHeight="1" x14ac:dyDescent="0.2">
      <c r="B187" s="2"/>
      <c r="C187" s="2"/>
      <c r="D187" s="41"/>
      <c r="E187" s="46"/>
      <c r="F187" s="46"/>
      <c r="G187" s="46"/>
      <c r="H187" s="46"/>
      <c r="I187" s="46"/>
      <c r="J187" s="46"/>
    </row>
    <row r="188" spans="2:10" ht="14.25" customHeight="1" x14ac:dyDescent="0.2">
      <c r="B188" s="2"/>
      <c r="C188" s="2"/>
      <c r="D188" s="41"/>
      <c r="E188" s="46"/>
      <c r="F188" s="46"/>
      <c r="G188" s="46"/>
      <c r="H188" s="46"/>
      <c r="I188" s="46"/>
      <c r="J188" s="46"/>
    </row>
    <row r="189" spans="2:10" ht="14.25" customHeight="1" x14ac:dyDescent="0.2">
      <c r="B189" s="2"/>
      <c r="C189" s="2"/>
      <c r="D189" s="41"/>
      <c r="E189" s="46"/>
      <c r="F189" s="46"/>
      <c r="G189" s="46"/>
      <c r="H189" s="46"/>
      <c r="I189" s="46"/>
      <c r="J189" s="46"/>
    </row>
    <row r="190" spans="2:10" ht="14.25" customHeight="1" x14ac:dyDescent="0.2">
      <c r="B190" s="2"/>
      <c r="C190" s="2"/>
      <c r="D190" s="41"/>
      <c r="E190" s="46"/>
      <c r="F190" s="46"/>
      <c r="G190" s="46"/>
      <c r="H190" s="46"/>
      <c r="I190" s="46"/>
      <c r="J190" s="46"/>
    </row>
    <row r="191" spans="2:10" ht="14.25" customHeight="1" x14ac:dyDescent="0.2">
      <c r="B191" s="2"/>
      <c r="C191" s="2"/>
      <c r="D191" s="41"/>
      <c r="E191" s="46"/>
      <c r="F191" s="46"/>
      <c r="G191" s="46"/>
      <c r="H191" s="46"/>
      <c r="I191" s="46"/>
      <c r="J191" s="46"/>
    </row>
    <row r="192" spans="2:10" ht="14.25" customHeight="1" x14ac:dyDescent="0.2">
      <c r="B192" s="2"/>
      <c r="C192" s="2"/>
      <c r="D192" s="41"/>
      <c r="E192" s="46"/>
      <c r="F192" s="46"/>
      <c r="G192" s="46"/>
      <c r="H192" s="46"/>
      <c r="I192" s="46"/>
      <c r="J192" s="46"/>
    </row>
    <row r="193" spans="2:10" ht="14.25" customHeight="1" x14ac:dyDescent="0.2">
      <c r="B193" s="2"/>
      <c r="C193" s="2"/>
      <c r="D193" s="41"/>
      <c r="E193" s="46"/>
      <c r="F193" s="46"/>
      <c r="G193" s="46"/>
      <c r="H193" s="46"/>
      <c r="I193" s="46"/>
      <c r="J193" s="46"/>
    </row>
    <row r="194" spans="2:10" ht="14.25" customHeight="1" x14ac:dyDescent="0.2">
      <c r="B194" s="2"/>
      <c r="C194" s="2"/>
      <c r="D194" s="41"/>
      <c r="E194" s="46"/>
      <c r="F194" s="46"/>
      <c r="G194" s="46"/>
      <c r="H194" s="46"/>
      <c r="I194" s="46"/>
      <c r="J194" s="46"/>
    </row>
    <row r="195" spans="2:10" ht="14.25" customHeight="1" x14ac:dyDescent="0.2">
      <c r="B195" s="2"/>
      <c r="C195" s="2"/>
      <c r="D195" s="41"/>
      <c r="E195" s="46"/>
      <c r="F195" s="46"/>
      <c r="G195" s="46"/>
      <c r="H195" s="46"/>
      <c r="I195" s="46"/>
      <c r="J195" s="46"/>
    </row>
    <row r="196" spans="2:10" ht="14.25" customHeight="1" x14ac:dyDescent="0.2">
      <c r="B196" s="2"/>
      <c r="C196" s="2"/>
      <c r="D196" s="41"/>
      <c r="E196" s="46"/>
      <c r="F196" s="46"/>
      <c r="G196" s="46"/>
      <c r="H196" s="46"/>
      <c r="I196" s="46"/>
      <c r="J196" s="46"/>
    </row>
    <row r="197" spans="2:10" ht="14.25" customHeight="1" x14ac:dyDescent="0.2">
      <c r="B197" s="2"/>
      <c r="C197" s="2"/>
      <c r="D197" s="41"/>
      <c r="E197" s="46"/>
      <c r="F197" s="46"/>
      <c r="G197" s="46"/>
      <c r="H197" s="46"/>
      <c r="I197" s="46"/>
      <c r="J197" s="46"/>
    </row>
    <row r="198" spans="2:10" ht="14.25" customHeight="1" x14ac:dyDescent="0.2">
      <c r="B198" s="2"/>
      <c r="C198" s="2"/>
      <c r="D198" s="41"/>
      <c r="E198" s="46"/>
      <c r="F198" s="46"/>
      <c r="G198" s="46"/>
      <c r="H198" s="46"/>
      <c r="I198" s="46"/>
      <c r="J198" s="46"/>
    </row>
    <row r="199" spans="2:10" ht="14.25" customHeight="1" x14ac:dyDescent="0.2">
      <c r="B199" s="2"/>
      <c r="C199" s="2"/>
      <c r="D199" s="41"/>
      <c r="E199" s="46"/>
      <c r="F199" s="46"/>
      <c r="G199" s="46"/>
      <c r="H199" s="46"/>
      <c r="I199" s="46"/>
      <c r="J199" s="46"/>
    </row>
    <row r="200" spans="2:10" ht="14.25" customHeight="1" x14ac:dyDescent="0.2">
      <c r="B200" s="2"/>
      <c r="C200" s="2"/>
      <c r="D200" s="41"/>
      <c r="E200" s="46"/>
      <c r="F200" s="46"/>
      <c r="G200" s="46"/>
      <c r="H200" s="46"/>
      <c r="I200" s="46"/>
      <c r="J200" s="46"/>
    </row>
    <row r="201" spans="2:10" ht="14.25" customHeight="1" x14ac:dyDescent="0.2">
      <c r="B201" s="2"/>
      <c r="C201" s="2"/>
      <c r="D201" s="41"/>
      <c r="E201" s="46"/>
      <c r="F201" s="46"/>
      <c r="G201" s="46"/>
      <c r="H201" s="46"/>
      <c r="I201" s="46"/>
      <c r="J201" s="46"/>
    </row>
    <row r="202" spans="2:10" ht="14.25" customHeight="1" x14ac:dyDescent="0.2">
      <c r="B202" s="2"/>
      <c r="C202" s="2"/>
      <c r="D202" s="41"/>
      <c r="E202" s="46"/>
      <c r="F202" s="46"/>
      <c r="G202" s="46"/>
      <c r="H202" s="46"/>
      <c r="I202" s="46"/>
      <c r="J202" s="46"/>
    </row>
    <row r="203" spans="2:10" ht="14.25" customHeight="1" x14ac:dyDescent="0.2">
      <c r="B203" s="2"/>
      <c r="C203" s="2"/>
      <c r="D203" s="41"/>
      <c r="E203" s="46"/>
      <c r="F203" s="46"/>
      <c r="G203" s="46"/>
      <c r="H203" s="46"/>
      <c r="I203" s="46"/>
      <c r="J203" s="46"/>
    </row>
    <row r="204" spans="2:10" ht="14.25" customHeight="1" x14ac:dyDescent="0.2">
      <c r="B204" s="2"/>
      <c r="C204" s="2"/>
      <c r="D204" s="41"/>
      <c r="E204" s="46"/>
      <c r="F204" s="46"/>
      <c r="G204" s="46"/>
      <c r="H204" s="46"/>
      <c r="I204" s="46"/>
      <c r="J204" s="46"/>
    </row>
    <row r="205" spans="2:10" ht="14.25" customHeight="1" x14ac:dyDescent="0.2">
      <c r="B205" s="2"/>
      <c r="C205" s="2"/>
      <c r="D205" s="41"/>
      <c r="E205" s="46"/>
      <c r="F205" s="46"/>
      <c r="G205" s="46"/>
      <c r="H205" s="46"/>
      <c r="I205" s="46"/>
      <c r="J205" s="46"/>
    </row>
    <row r="206" spans="2:10" ht="14.25" customHeight="1" x14ac:dyDescent="0.2">
      <c r="B206" s="2"/>
      <c r="C206" s="2"/>
      <c r="D206" s="41"/>
      <c r="E206" s="46"/>
      <c r="F206" s="46"/>
      <c r="G206" s="46"/>
      <c r="H206" s="46"/>
      <c r="I206" s="46"/>
      <c r="J206" s="46"/>
    </row>
    <row r="207" spans="2:10" ht="14.25" customHeight="1" x14ac:dyDescent="0.2">
      <c r="B207" s="2"/>
      <c r="C207" s="2"/>
      <c r="D207" s="41"/>
      <c r="E207" s="46"/>
      <c r="F207" s="46"/>
      <c r="G207" s="46"/>
      <c r="H207" s="46"/>
      <c r="I207" s="46"/>
      <c r="J207" s="46"/>
    </row>
    <row r="208" spans="2:10" ht="14.25" customHeight="1" x14ac:dyDescent="0.2">
      <c r="B208" s="2"/>
      <c r="C208" s="2"/>
      <c r="D208" s="41"/>
      <c r="E208" s="46"/>
      <c r="F208" s="46"/>
      <c r="G208" s="46"/>
      <c r="H208" s="46"/>
      <c r="I208" s="46"/>
      <c r="J208" s="46"/>
    </row>
    <row r="209" spans="2:10" ht="14.25" customHeight="1" x14ac:dyDescent="0.2">
      <c r="B209" s="2"/>
      <c r="C209" s="2"/>
      <c r="D209" s="41"/>
      <c r="E209" s="46"/>
      <c r="F209" s="46"/>
      <c r="G209" s="46"/>
      <c r="H209" s="46"/>
      <c r="I209" s="46"/>
      <c r="J209" s="46"/>
    </row>
    <row r="210" spans="2:10" ht="14.25" customHeight="1" x14ac:dyDescent="0.2">
      <c r="B210" s="2"/>
      <c r="C210" s="2"/>
      <c r="D210" s="41"/>
      <c r="E210" s="46"/>
      <c r="F210" s="46"/>
      <c r="G210" s="46"/>
      <c r="H210" s="46"/>
      <c r="I210" s="46"/>
      <c r="J210" s="46"/>
    </row>
    <row r="211" spans="2:10" ht="14.25" customHeight="1" x14ac:dyDescent="0.2">
      <c r="B211" s="2"/>
      <c r="C211" s="2"/>
      <c r="D211" s="41"/>
      <c r="E211" s="46"/>
      <c r="F211" s="46"/>
      <c r="G211" s="46"/>
      <c r="H211" s="46"/>
      <c r="I211" s="46"/>
      <c r="J211" s="46"/>
    </row>
    <row r="212" spans="2:10" ht="14.25" customHeight="1" x14ac:dyDescent="0.2">
      <c r="B212" s="2"/>
      <c r="C212" s="2"/>
      <c r="D212" s="41"/>
      <c r="E212" s="46"/>
      <c r="F212" s="46"/>
      <c r="G212" s="46"/>
      <c r="H212" s="46"/>
      <c r="I212" s="46"/>
      <c r="J212" s="46"/>
    </row>
    <row r="213" spans="2:10" ht="14.25" customHeight="1" x14ac:dyDescent="0.2">
      <c r="B213" s="2"/>
      <c r="C213" s="2"/>
      <c r="D213" s="41"/>
      <c r="E213" s="46"/>
      <c r="F213" s="46"/>
      <c r="G213" s="46"/>
      <c r="H213" s="46"/>
      <c r="I213" s="46"/>
      <c r="J213" s="46"/>
    </row>
    <row r="214" spans="2:10" ht="14.25" customHeight="1" x14ac:dyDescent="0.2">
      <c r="B214" s="2"/>
      <c r="C214" s="2"/>
      <c r="D214" s="41"/>
      <c r="E214" s="46"/>
      <c r="F214" s="46"/>
      <c r="G214" s="46"/>
      <c r="H214" s="46"/>
      <c r="I214" s="46"/>
      <c r="J214" s="46"/>
    </row>
    <row r="215" spans="2:10" ht="14.25" customHeight="1" x14ac:dyDescent="0.2">
      <c r="B215" s="2"/>
      <c r="C215" s="2"/>
      <c r="D215" s="41"/>
      <c r="E215" s="46"/>
      <c r="F215" s="46"/>
      <c r="G215" s="46"/>
      <c r="H215" s="46"/>
      <c r="I215" s="46"/>
      <c r="J215" s="46"/>
    </row>
    <row r="216" spans="2:10" ht="14.25" customHeight="1" x14ac:dyDescent="0.2">
      <c r="B216" s="2"/>
      <c r="C216" s="2"/>
      <c r="D216" s="41"/>
      <c r="E216" s="46"/>
      <c r="F216" s="46"/>
      <c r="G216" s="46"/>
      <c r="H216" s="46"/>
      <c r="I216" s="46"/>
      <c r="J216" s="46"/>
    </row>
    <row r="217" spans="2:10" ht="14.25" customHeight="1" x14ac:dyDescent="0.2">
      <c r="B217" s="2"/>
      <c r="C217" s="2"/>
      <c r="D217" s="41"/>
      <c r="E217" s="46"/>
      <c r="F217" s="46"/>
      <c r="G217" s="46"/>
      <c r="H217" s="46"/>
      <c r="I217" s="46"/>
      <c r="J217" s="46"/>
    </row>
    <row r="218" spans="2:10" ht="14.25" customHeight="1" x14ac:dyDescent="0.2">
      <c r="B218" s="2"/>
      <c r="C218" s="2"/>
      <c r="D218" s="41"/>
      <c r="E218" s="46"/>
      <c r="F218" s="46"/>
      <c r="G218" s="46"/>
      <c r="H218" s="46"/>
      <c r="I218" s="46"/>
      <c r="J218" s="46"/>
    </row>
    <row r="219" spans="2:10" ht="14.25" customHeight="1" x14ac:dyDescent="0.2">
      <c r="B219" s="2"/>
      <c r="C219" s="2"/>
      <c r="D219" s="41"/>
      <c r="E219" s="46"/>
      <c r="F219" s="46"/>
      <c r="G219" s="46"/>
      <c r="H219" s="46"/>
      <c r="I219" s="46"/>
      <c r="J219" s="46"/>
    </row>
    <row r="220" spans="2:10" ht="14.25" customHeight="1" x14ac:dyDescent="0.2">
      <c r="B220" s="2"/>
      <c r="C220" s="2"/>
      <c r="D220" s="41"/>
      <c r="E220" s="46"/>
      <c r="F220" s="46"/>
      <c r="G220" s="46"/>
      <c r="H220" s="46"/>
      <c r="I220" s="46"/>
      <c r="J220" s="46"/>
    </row>
    <row r="221" spans="2:10" ht="14.25" customHeight="1" x14ac:dyDescent="0.2">
      <c r="B221" s="2"/>
      <c r="C221" s="2"/>
      <c r="D221" s="41"/>
      <c r="E221" s="46"/>
      <c r="F221" s="46"/>
      <c r="G221" s="46"/>
      <c r="H221" s="46"/>
      <c r="I221" s="46"/>
      <c r="J221" s="46"/>
    </row>
    <row r="222" spans="2:10" ht="14.25" customHeight="1" x14ac:dyDescent="0.2">
      <c r="B222" s="2"/>
      <c r="C222" s="2"/>
      <c r="D222" s="41"/>
      <c r="E222" s="46"/>
      <c r="F222" s="46"/>
      <c r="G222" s="46"/>
      <c r="H222" s="46"/>
      <c r="I222" s="46"/>
      <c r="J222" s="46"/>
    </row>
    <row r="223" spans="2:10" ht="14.25" customHeight="1" x14ac:dyDescent="0.2">
      <c r="B223" s="2"/>
      <c r="C223" s="2"/>
      <c r="D223" s="41"/>
      <c r="E223" s="46"/>
      <c r="F223" s="46"/>
      <c r="G223" s="46"/>
      <c r="H223" s="46"/>
      <c r="I223" s="46"/>
      <c r="J223" s="46"/>
    </row>
    <row r="224" spans="2:10" ht="14.25" customHeight="1" x14ac:dyDescent="0.2">
      <c r="B224" s="2"/>
      <c r="C224" s="2"/>
      <c r="D224" s="41"/>
      <c r="E224" s="46"/>
      <c r="F224" s="46"/>
      <c r="G224" s="46"/>
      <c r="H224" s="46"/>
      <c r="I224" s="46"/>
      <c r="J224" s="46"/>
    </row>
    <row r="225" spans="2:10" ht="14.25" customHeight="1" x14ac:dyDescent="0.2">
      <c r="B225" s="2"/>
      <c r="C225" s="2"/>
      <c r="D225" s="41"/>
      <c r="E225" s="46"/>
      <c r="F225" s="46"/>
      <c r="G225" s="46"/>
      <c r="H225" s="46"/>
      <c r="I225" s="46"/>
      <c r="J225" s="46"/>
    </row>
    <row r="226" spans="2:10" ht="14.25" customHeight="1" x14ac:dyDescent="0.2">
      <c r="B226" s="2"/>
      <c r="C226" s="2"/>
      <c r="D226" s="41"/>
      <c r="E226" s="46"/>
      <c r="F226" s="46"/>
      <c r="G226" s="46"/>
      <c r="H226" s="46"/>
      <c r="I226" s="46"/>
      <c r="J226" s="46"/>
    </row>
    <row r="227" spans="2:10" ht="14.25" customHeight="1" x14ac:dyDescent="0.2">
      <c r="B227" s="2"/>
      <c r="C227" s="2"/>
      <c r="D227" s="41"/>
      <c r="E227" s="46"/>
      <c r="F227" s="46"/>
      <c r="G227" s="46"/>
      <c r="H227" s="46"/>
      <c r="I227" s="46"/>
      <c r="J227" s="46"/>
    </row>
    <row r="228" spans="2:10" ht="14.25" customHeight="1" x14ac:dyDescent="0.2">
      <c r="B228" s="2"/>
      <c r="C228" s="2"/>
      <c r="D228" s="41"/>
      <c r="E228" s="46"/>
      <c r="F228" s="46"/>
      <c r="G228" s="46"/>
      <c r="H228" s="46"/>
      <c r="I228" s="46"/>
      <c r="J228" s="46"/>
    </row>
    <row r="229" spans="2:10" ht="14.25" customHeight="1" x14ac:dyDescent="0.2">
      <c r="B229" s="2"/>
      <c r="C229" s="2"/>
      <c r="D229" s="41"/>
      <c r="E229" s="46"/>
      <c r="F229" s="46"/>
      <c r="G229" s="46"/>
      <c r="H229" s="46"/>
      <c r="I229" s="46"/>
      <c r="J229" s="46"/>
    </row>
    <row r="230" spans="2:10" ht="14.25" customHeight="1" x14ac:dyDescent="0.2">
      <c r="B230" s="2"/>
      <c r="C230" s="2"/>
      <c r="D230" s="41"/>
      <c r="E230" s="46"/>
      <c r="F230" s="46"/>
      <c r="G230" s="46"/>
      <c r="H230" s="46"/>
      <c r="I230" s="46"/>
      <c r="J230" s="46"/>
    </row>
    <row r="231" spans="2:10" ht="14.25" customHeight="1" x14ac:dyDescent="0.2">
      <c r="B231" s="2"/>
      <c r="C231" s="2"/>
      <c r="D231" s="41"/>
      <c r="E231" s="46"/>
      <c r="F231" s="46"/>
      <c r="G231" s="46"/>
      <c r="H231" s="46"/>
      <c r="I231" s="46"/>
      <c r="J231" s="46"/>
    </row>
    <row r="232" spans="2:10" ht="14.25" customHeight="1" x14ac:dyDescent="0.2">
      <c r="B232" s="2"/>
      <c r="C232" s="2"/>
      <c r="D232" s="41"/>
      <c r="E232" s="46"/>
      <c r="F232" s="46"/>
      <c r="G232" s="46"/>
      <c r="H232" s="46"/>
      <c r="I232" s="46"/>
      <c r="J232" s="46"/>
    </row>
    <row r="233" spans="2:10" ht="14.25" customHeight="1" x14ac:dyDescent="0.2">
      <c r="B233" s="2"/>
      <c r="C233" s="2"/>
      <c r="D233" s="41"/>
      <c r="E233" s="46"/>
      <c r="F233" s="46"/>
      <c r="G233" s="46"/>
      <c r="H233" s="46"/>
      <c r="I233" s="46"/>
      <c r="J233" s="46"/>
    </row>
    <row r="234" spans="2:10" ht="14.25" customHeight="1" x14ac:dyDescent="0.2">
      <c r="B234" s="2"/>
      <c r="C234" s="2"/>
      <c r="D234" s="41"/>
      <c r="E234" s="46"/>
      <c r="F234" s="46"/>
      <c r="G234" s="46"/>
      <c r="H234" s="46"/>
      <c r="I234" s="46"/>
      <c r="J234" s="46"/>
    </row>
    <row r="235" spans="2:10" ht="14.25" customHeight="1" x14ac:dyDescent="0.2">
      <c r="B235" s="2"/>
      <c r="C235" s="2"/>
      <c r="D235" s="41"/>
      <c r="E235" s="46"/>
      <c r="F235" s="46"/>
      <c r="G235" s="46"/>
      <c r="H235" s="46"/>
      <c r="I235" s="46"/>
      <c r="J235" s="46"/>
    </row>
    <row r="236" spans="2:10" ht="14.25" customHeight="1" x14ac:dyDescent="0.2">
      <c r="B236" s="2"/>
      <c r="C236" s="2"/>
      <c r="D236" s="41"/>
      <c r="E236" s="46"/>
      <c r="F236" s="46"/>
      <c r="G236" s="46"/>
      <c r="H236" s="46"/>
      <c r="I236" s="46"/>
      <c r="J236" s="46"/>
    </row>
    <row r="237" spans="2:10" ht="14.25" customHeight="1" x14ac:dyDescent="0.2">
      <c r="B237" s="2"/>
      <c r="C237" s="2"/>
      <c r="D237" s="41"/>
      <c r="E237" s="46"/>
      <c r="F237" s="46"/>
      <c r="G237" s="46"/>
      <c r="H237" s="46"/>
      <c r="I237" s="46"/>
      <c r="J237" s="46"/>
    </row>
    <row r="238" spans="2:10" ht="14.25" customHeight="1" x14ac:dyDescent="0.2">
      <c r="B238" s="2"/>
      <c r="C238" s="2"/>
      <c r="D238" s="41"/>
      <c r="E238" s="46"/>
      <c r="F238" s="46"/>
      <c r="G238" s="46"/>
      <c r="H238" s="46"/>
      <c r="I238" s="46"/>
      <c r="J238" s="46"/>
    </row>
    <row r="239" spans="2:10" ht="14.25" customHeight="1" x14ac:dyDescent="0.2">
      <c r="B239" s="2"/>
      <c r="C239" s="2"/>
      <c r="D239" s="41"/>
      <c r="E239" s="46"/>
      <c r="F239" s="46"/>
      <c r="G239" s="46"/>
      <c r="H239" s="46"/>
      <c r="I239" s="46"/>
      <c r="J239" s="46"/>
    </row>
    <row r="240" spans="2:10" ht="14.25" customHeight="1" x14ac:dyDescent="0.2">
      <c r="B240" s="2"/>
      <c r="C240" s="2"/>
      <c r="D240" s="41"/>
      <c r="E240" s="46"/>
      <c r="F240" s="46"/>
      <c r="G240" s="46"/>
      <c r="H240" s="46"/>
      <c r="I240" s="46"/>
      <c r="J240" s="46"/>
    </row>
    <row r="241" spans="2:10" ht="14.25" customHeight="1" x14ac:dyDescent="0.2">
      <c r="B241" s="2"/>
      <c r="C241" s="2"/>
      <c r="D241" s="41"/>
      <c r="E241" s="46"/>
      <c r="F241" s="46"/>
      <c r="G241" s="46"/>
      <c r="H241" s="46"/>
      <c r="I241" s="46"/>
      <c r="J241" s="46"/>
    </row>
    <row r="242" spans="2:10" ht="14.25" customHeight="1" x14ac:dyDescent="0.2">
      <c r="B242" s="2"/>
      <c r="C242" s="2"/>
      <c r="D242" s="41"/>
      <c r="E242" s="46"/>
      <c r="F242" s="46"/>
      <c r="G242" s="46"/>
      <c r="H242" s="46"/>
      <c r="I242" s="46"/>
      <c r="J242" s="46"/>
    </row>
    <row r="243" spans="2:10" ht="14.25" customHeight="1" x14ac:dyDescent="0.2">
      <c r="B243" s="2"/>
      <c r="C243" s="2"/>
      <c r="D243" s="41"/>
      <c r="E243" s="46"/>
      <c r="F243" s="46"/>
      <c r="G243" s="46"/>
      <c r="H243" s="46"/>
      <c r="I243" s="46"/>
      <c r="J243" s="46"/>
    </row>
    <row r="244" spans="2:10" ht="14.25" customHeight="1" x14ac:dyDescent="0.2">
      <c r="B244" s="2"/>
      <c r="C244" s="2"/>
      <c r="D244" s="41"/>
      <c r="E244" s="46"/>
      <c r="F244" s="46"/>
      <c r="G244" s="46"/>
      <c r="H244" s="46"/>
      <c r="I244" s="46"/>
      <c r="J244" s="46"/>
    </row>
    <row r="245" spans="2:10" ht="14.25" customHeight="1" x14ac:dyDescent="0.2">
      <c r="B245" s="2"/>
      <c r="C245" s="2"/>
      <c r="D245" s="41"/>
      <c r="E245" s="46"/>
      <c r="F245" s="46"/>
      <c r="G245" s="46"/>
      <c r="H245" s="46"/>
      <c r="I245" s="46"/>
      <c r="J245" s="46"/>
    </row>
    <row r="246" spans="2:10" ht="14.25" customHeight="1" x14ac:dyDescent="0.2">
      <c r="B246" s="2"/>
      <c r="C246" s="2"/>
      <c r="D246" s="41"/>
      <c r="E246" s="46"/>
      <c r="F246" s="46"/>
      <c r="G246" s="46"/>
      <c r="H246" s="46"/>
      <c r="I246" s="46"/>
      <c r="J246" s="46"/>
    </row>
    <row r="247" spans="2:10" ht="14.25" customHeight="1" x14ac:dyDescent="0.2">
      <c r="B247" s="2"/>
      <c r="C247" s="2"/>
      <c r="D247" s="41"/>
      <c r="E247" s="46"/>
      <c r="F247" s="46"/>
      <c r="G247" s="46"/>
      <c r="H247" s="46"/>
      <c r="I247" s="46"/>
      <c r="J247" s="46"/>
    </row>
    <row r="248" spans="2:10" ht="14.25" customHeight="1" x14ac:dyDescent="0.2">
      <c r="B248" s="2"/>
      <c r="C248" s="2"/>
      <c r="D248" s="41"/>
      <c r="E248" s="46"/>
      <c r="F248" s="46"/>
      <c r="G248" s="46"/>
      <c r="H248" s="46"/>
      <c r="I248" s="46"/>
      <c r="J248" s="46"/>
    </row>
    <row r="249" spans="2:10" ht="14.25" customHeight="1" x14ac:dyDescent="0.2">
      <c r="B249" s="2"/>
      <c r="C249" s="2"/>
      <c r="D249" s="41"/>
      <c r="E249" s="46"/>
      <c r="F249" s="46"/>
      <c r="G249" s="46"/>
      <c r="H249" s="46"/>
      <c r="I249" s="46"/>
      <c r="J249" s="46"/>
    </row>
    <row r="250" spans="2:10" ht="14.25" customHeight="1" x14ac:dyDescent="0.2">
      <c r="B250" s="2"/>
      <c r="C250" s="2"/>
      <c r="D250" s="41"/>
      <c r="E250" s="46"/>
      <c r="F250" s="46"/>
      <c r="G250" s="46"/>
      <c r="H250" s="46"/>
      <c r="I250" s="46"/>
      <c r="J250" s="46"/>
    </row>
    <row r="251" spans="2:10" ht="14.25" customHeight="1" x14ac:dyDescent="0.2">
      <c r="B251" s="2"/>
      <c r="C251" s="2"/>
      <c r="D251" s="41"/>
      <c r="E251" s="46"/>
      <c r="F251" s="46"/>
      <c r="G251" s="46"/>
      <c r="H251" s="46"/>
      <c r="I251" s="46"/>
      <c r="J251" s="46"/>
    </row>
    <row r="252" spans="2:10" ht="14.25" customHeight="1" x14ac:dyDescent="0.2">
      <c r="B252" s="2"/>
      <c r="C252" s="2"/>
      <c r="D252" s="41"/>
      <c r="E252" s="46"/>
      <c r="F252" s="46"/>
      <c r="G252" s="46"/>
      <c r="H252" s="46"/>
      <c r="I252" s="46"/>
      <c r="J252" s="46"/>
    </row>
    <row r="253" spans="2:10" ht="14.25" customHeight="1" x14ac:dyDescent="0.2">
      <c r="B253" s="2"/>
      <c r="C253" s="2"/>
      <c r="D253" s="41"/>
      <c r="E253" s="46"/>
      <c r="F253" s="46"/>
      <c r="G253" s="46"/>
      <c r="H253" s="46"/>
      <c r="I253" s="46"/>
      <c r="J253" s="46"/>
    </row>
    <row r="254" spans="2:10" ht="14.25" customHeight="1" x14ac:dyDescent="0.2">
      <c r="B254" s="2"/>
      <c r="C254" s="2"/>
      <c r="D254" s="41"/>
      <c r="E254" s="46"/>
      <c r="F254" s="46"/>
      <c r="G254" s="46"/>
      <c r="H254" s="46"/>
      <c r="I254" s="46"/>
      <c r="J254" s="46"/>
    </row>
    <row r="255" spans="2:10" ht="14.25" customHeight="1" x14ac:dyDescent="0.2">
      <c r="B255" s="2"/>
      <c r="C255" s="2"/>
      <c r="D255" s="41"/>
      <c r="E255" s="46"/>
      <c r="F255" s="46"/>
      <c r="G255" s="46"/>
      <c r="H255" s="46"/>
      <c r="I255" s="46"/>
      <c r="J255" s="46"/>
    </row>
    <row r="256" spans="2:10" ht="14.25" customHeight="1" x14ac:dyDescent="0.2">
      <c r="B256" s="2"/>
      <c r="C256" s="2"/>
      <c r="D256" s="41"/>
      <c r="E256" s="46"/>
      <c r="F256" s="46"/>
      <c r="G256" s="46"/>
      <c r="H256" s="46"/>
      <c r="I256" s="46"/>
      <c r="J256" s="46"/>
    </row>
    <row r="257" spans="2:10" ht="14.25" customHeight="1" x14ac:dyDescent="0.2">
      <c r="B257" s="2"/>
      <c r="C257" s="2"/>
      <c r="D257" s="41"/>
      <c r="E257" s="46"/>
      <c r="F257" s="46"/>
      <c r="G257" s="46"/>
      <c r="H257" s="46"/>
      <c r="I257" s="46"/>
      <c r="J257" s="46"/>
    </row>
    <row r="258" spans="2:10" ht="14.25" customHeight="1" x14ac:dyDescent="0.2">
      <c r="B258" s="2"/>
      <c r="C258" s="2"/>
      <c r="D258" s="41"/>
      <c r="E258" s="46"/>
      <c r="F258" s="46"/>
      <c r="G258" s="46"/>
      <c r="H258" s="46"/>
      <c r="I258" s="46"/>
      <c r="J258" s="46"/>
    </row>
    <row r="259" spans="2:10" ht="14.25" customHeight="1" x14ac:dyDescent="0.2">
      <c r="B259" s="2"/>
      <c r="C259" s="2"/>
      <c r="D259" s="41"/>
      <c r="E259" s="46"/>
      <c r="F259" s="46"/>
      <c r="G259" s="46"/>
      <c r="H259" s="46"/>
      <c r="I259" s="46"/>
      <c r="J259" s="46"/>
    </row>
    <row r="260" spans="2:10" ht="14.25" customHeight="1" x14ac:dyDescent="0.2">
      <c r="B260" s="2"/>
      <c r="C260" s="2"/>
      <c r="D260" s="41"/>
      <c r="E260" s="46"/>
      <c r="F260" s="46"/>
      <c r="G260" s="46"/>
      <c r="H260" s="46"/>
      <c r="I260" s="46"/>
      <c r="J260" s="46"/>
    </row>
    <row r="261" spans="2:10" ht="14.25" customHeight="1" x14ac:dyDescent="0.2">
      <c r="B261" s="2"/>
      <c r="C261" s="2"/>
      <c r="D261" s="41"/>
      <c r="E261" s="46"/>
      <c r="F261" s="46"/>
      <c r="G261" s="46"/>
      <c r="H261" s="46"/>
      <c r="I261" s="46"/>
      <c r="J261" s="46"/>
    </row>
    <row r="262" spans="2:10" ht="14.25" customHeight="1" x14ac:dyDescent="0.2">
      <c r="B262" s="2"/>
      <c r="C262" s="2"/>
      <c r="D262" s="41"/>
      <c r="E262" s="46"/>
      <c r="F262" s="46"/>
      <c r="G262" s="46"/>
      <c r="H262" s="46"/>
      <c r="I262" s="46"/>
      <c r="J262" s="46"/>
    </row>
    <row r="263" spans="2:10" ht="14.25" customHeight="1" x14ac:dyDescent="0.2">
      <c r="B263" s="2"/>
      <c r="C263" s="2"/>
      <c r="D263" s="41"/>
      <c r="E263" s="46"/>
      <c r="F263" s="46"/>
      <c r="G263" s="46"/>
      <c r="H263" s="46"/>
      <c r="I263" s="46"/>
      <c r="J263" s="46"/>
    </row>
    <row r="264" spans="2:10" ht="14.25" customHeight="1" x14ac:dyDescent="0.2">
      <c r="B264" s="2"/>
      <c r="C264" s="2"/>
      <c r="D264" s="41"/>
      <c r="E264" s="46"/>
      <c r="F264" s="46"/>
      <c r="G264" s="46"/>
      <c r="H264" s="46"/>
      <c r="I264" s="46"/>
      <c r="J264" s="46"/>
    </row>
    <row r="265" spans="2:10" ht="14.25" customHeight="1" x14ac:dyDescent="0.2">
      <c r="B265" s="2"/>
      <c r="C265" s="2"/>
      <c r="D265" s="41"/>
      <c r="E265" s="46"/>
      <c r="F265" s="46"/>
      <c r="G265" s="46"/>
      <c r="H265" s="46"/>
      <c r="I265" s="46"/>
      <c r="J265" s="46"/>
    </row>
    <row r="266" spans="2:10" ht="14.25" customHeight="1" x14ac:dyDescent="0.2">
      <c r="B266" s="2"/>
      <c r="C266" s="2"/>
      <c r="D266" s="41"/>
      <c r="E266" s="46"/>
      <c r="F266" s="46"/>
      <c r="G266" s="46"/>
      <c r="H266" s="46"/>
      <c r="I266" s="46"/>
      <c r="J266" s="46"/>
    </row>
    <row r="267" spans="2:10" ht="14.25" customHeight="1" x14ac:dyDescent="0.2">
      <c r="B267" s="2"/>
      <c r="C267" s="2"/>
      <c r="D267" s="41"/>
      <c r="E267" s="46"/>
      <c r="F267" s="46"/>
      <c r="G267" s="46"/>
      <c r="H267" s="46"/>
      <c r="I267" s="46"/>
      <c r="J267" s="46"/>
    </row>
    <row r="268" spans="2:10" ht="14.25" customHeight="1" x14ac:dyDescent="0.2">
      <c r="B268" s="2"/>
      <c r="C268" s="2"/>
      <c r="D268" s="41"/>
      <c r="E268" s="46"/>
      <c r="F268" s="46"/>
      <c r="G268" s="46"/>
      <c r="H268" s="46"/>
      <c r="I268" s="46"/>
      <c r="J268" s="46"/>
    </row>
    <row r="269" spans="2:10" ht="14.25" customHeight="1" x14ac:dyDescent="0.2">
      <c r="B269" s="2"/>
      <c r="C269" s="2"/>
      <c r="D269" s="41"/>
      <c r="E269" s="46"/>
      <c r="F269" s="46"/>
      <c r="G269" s="46"/>
      <c r="H269" s="46"/>
      <c r="I269" s="46"/>
      <c r="J269" s="46"/>
    </row>
    <row r="270" spans="2:10" ht="14.25" customHeight="1" x14ac:dyDescent="0.2">
      <c r="B270" s="2"/>
      <c r="C270" s="2"/>
      <c r="D270" s="41"/>
      <c r="E270" s="46"/>
      <c r="F270" s="46"/>
      <c r="G270" s="46"/>
      <c r="H270" s="46"/>
      <c r="I270" s="46"/>
      <c r="J270" s="46"/>
    </row>
    <row r="271" spans="2:10" ht="14.25" customHeight="1" x14ac:dyDescent="0.2">
      <c r="B271" s="2"/>
      <c r="C271" s="2"/>
      <c r="D271" s="41"/>
      <c r="E271" s="46"/>
      <c r="F271" s="46"/>
      <c r="G271" s="46"/>
      <c r="H271" s="46"/>
      <c r="I271" s="46"/>
      <c r="J271" s="46"/>
    </row>
    <row r="272" spans="2:10" ht="14.25" customHeight="1" x14ac:dyDescent="0.2">
      <c r="B272" s="2"/>
      <c r="C272" s="2"/>
      <c r="D272" s="41"/>
      <c r="E272" s="46"/>
      <c r="F272" s="46"/>
      <c r="G272" s="46"/>
      <c r="H272" s="46"/>
      <c r="I272" s="46"/>
      <c r="J272" s="46"/>
    </row>
    <row r="273" spans="2:10" ht="14.25" customHeight="1" x14ac:dyDescent="0.2">
      <c r="B273" s="2"/>
      <c r="C273" s="2"/>
      <c r="D273" s="41"/>
      <c r="E273" s="46"/>
      <c r="F273" s="46"/>
      <c r="G273" s="46"/>
      <c r="H273" s="46"/>
      <c r="I273" s="46"/>
      <c r="J273" s="46"/>
    </row>
    <row r="274" spans="2:10" ht="14.25" customHeight="1" x14ac:dyDescent="0.2">
      <c r="B274" s="2"/>
      <c r="C274" s="2"/>
      <c r="D274" s="41"/>
      <c r="E274" s="46"/>
      <c r="F274" s="46"/>
      <c r="G274" s="46"/>
      <c r="H274" s="46"/>
      <c r="I274" s="46"/>
      <c r="J274" s="46"/>
    </row>
    <row r="275" spans="2:10" ht="14.25" customHeight="1" x14ac:dyDescent="0.2">
      <c r="B275" s="2"/>
      <c r="C275" s="2"/>
      <c r="D275" s="41"/>
      <c r="E275" s="46"/>
      <c r="F275" s="46"/>
      <c r="G275" s="46"/>
      <c r="H275" s="46"/>
      <c r="I275" s="46"/>
      <c r="J275" s="46"/>
    </row>
    <row r="276" spans="2:10" ht="14.25" customHeight="1" x14ac:dyDescent="0.2">
      <c r="B276" s="2"/>
      <c r="C276" s="2"/>
      <c r="D276" s="41"/>
      <c r="E276" s="46"/>
      <c r="F276" s="46"/>
      <c r="G276" s="46"/>
      <c r="H276" s="46"/>
      <c r="I276" s="46"/>
      <c r="J276" s="46"/>
    </row>
    <row r="277" spans="2:10" ht="14.25" customHeight="1" x14ac:dyDescent="0.2">
      <c r="B277" s="2"/>
      <c r="C277" s="2"/>
      <c r="D277" s="41"/>
      <c r="E277" s="46"/>
      <c r="F277" s="46"/>
      <c r="G277" s="46"/>
      <c r="H277" s="46"/>
      <c r="I277" s="46"/>
      <c r="J277" s="46"/>
    </row>
    <row r="278" spans="2:10" ht="14.25" customHeight="1" x14ac:dyDescent="0.2">
      <c r="B278" s="2"/>
      <c r="C278" s="2"/>
      <c r="D278" s="41"/>
      <c r="E278" s="46"/>
      <c r="F278" s="46"/>
      <c r="G278" s="46"/>
      <c r="H278" s="46"/>
      <c r="I278" s="46"/>
      <c r="J278" s="46"/>
    </row>
    <row r="279" spans="2:10" ht="14.25" customHeight="1" x14ac:dyDescent="0.2">
      <c r="B279" s="2"/>
      <c r="C279" s="2"/>
      <c r="D279" s="41"/>
      <c r="E279" s="46"/>
      <c r="F279" s="46"/>
      <c r="G279" s="46"/>
      <c r="H279" s="46"/>
      <c r="I279" s="46"/>
      <c r="J279" s="46"/>
    </row>
    <row r="280" spans="2:10" ht="14.25" customHeight="1" x14ac:dyDescent="0.2">
      <c r="B280" s="2"/>
      <c r="C280" s="2"/>
      <c r="D280" s="41"/>
      <c r="E280" s="46"/>
      <c r="F280" s="46"/>
      <c r="G280" s="46"/>
      <c r="H280" s="46"/>
      <c r="I280" s="46"/>
      <c r="J280" s="46"/>
    </row>
    <row r="281" spans="2:10" ht="14.25" customHeight="1" x14ac:dyDescent="0.2">
      <c r="B281" s="2"/>
      <c r="C281" s="2"/>
      <c r="D281" s="41"/>
      <c r="E281" s="46"/>
      <c r="F281" s="46"/>
      <c r="G281" s="46"/>
      <c r="H281" s="46"/>
      <c r="I281" s="46"/>
      <c r="J281" s="46"/>
    </row>
    <row r="282" spans="2:10" ht="14.25" customHeight="1" x14ac:dyDescent="0.2">
      <c r="B282" s="2"/>
      <c r="C282" s="2"/>
      <c r="D282" s="41"/>
      <c r="E282" s="46"/>
      <c r="F282" s="46"/>
      <c r="G282" s="46"/>
      <c r="H282" s="46"/>
      <c r="I282" s="46"/>
      <c r="J282" s="46"/>
    </row>
    <row r="283" spans="2:10" ht="14.25" customHeight="1" x14ac:dyDescent="0.2">
      <c r="B283" s="2"/>
      <c r="C283" s="2"/>
      <c r="D283" s="41"/>
      <c r="E283" s="46"/>
      <c r="F283" s="46"/>
      <c r="G283" s="46"/>
      <c r="H283" s="46"/>
      <c r="I283" s="46"/>
      <c r="J283" s="46"/>
    </row>
    <row r="284" spans="2:10" ht="14.25" customHeight="1" x14ac:dyDescent="0.2">
      <c r="B284" s="2"/>
      <c r="C284" s="2"/>
      <c r="D284" s="41"/>
      <c r="E284" s="46"/>
      <c r="F284" s="46"/>
      <c r="G284" s="46"/>
      <c r="H284" s="46"/>
      <c r="I284" s="46"/>
      <c r="J284" s="46"/>
    </row>
    <row r="285" spans="2:10" ht="14.25" customHeight="1" x14ac:dyDescent="0.2">
      <c r="B285" s="2"/>
      <c r="C285" s="2"/>
      <c r="D285" s="41"/>
      <c r="E285" s="46"/>
      <c r="F285" s="46"/>
      <c r="G285" s="46"/>
      <c r="H285" s="46"/>
      <c r="I285" s="46"/>
      <c r="J285" s="46"/>
    </row>
    <row r="286" spans="2:10" ht="14.25" customHeight="1" x14ac:dyDescent="0.2">
      <c r="B286" s="2"/>
      <c r="C286" s="2"/>
      <c r="D286" s="41"/>
      <c r="E286" s="46"/>
      <c r="F286" s="46"/>
      <c r="G286" s="46"/>
      <c r="H286" s="46"/>
      <c r="I286" s="46"/>
      <c r="J286" s="46"/>
    </row>
    <row r="287" spans="2:10" ht="14.25" customHeight="1" x14ac:dyDescent="0.2">
      <c r="B287" s="2"/>
      <c r="C287" s="2"/>
      <c r="D287" s="41"/>
      <c r="E287" s="46"/>
      <c r="F287" s="46"/>
      <c r="G287" s="46"/>
      <c r="H287" s="46"/>
      <c r="I287" s="46"/>
      <c r="J287" s="46"/>
    </row>
    <row r="288" spans="2:10" ht="14.25" customHeight="1" x14ac:dyDescent="0.2">
      <c r="B288" s="2"/>
      <c r="C288" s="2"/>
      <c r="D288" s="41"/>
      <c r="E288" s="46"/>
      <c r="F288" s="46"/>
      <c r="G288" s="46"/>
      <c r="H288" s="46"/>
      <c r="I288" s="46"/>
      <c r="J288" s="46"/>
    </row>
    <row r="289" spans="2:10" ht="14.25" customHeight="1" x14ac:dyDescent="0.2">
      <c r="B289" s="2"/>
      <c r="C289" s="2"/>
      <c r="D289" s="41"/>
      <c r="E289" s="46"/>
      <c r="F289" s="46"/>
      <c r="G289" s="46"/>
      <c r="H289" s="46"/>
      <c r="I289" s="46"/>
      <c r="J289" s="46"/>
    </row>
    <row r="290" spans="2:10" ht="14.25" customHeight="1" x14ac:dyDescent="0.2">
      <c r="B290" s="2"/>
      <c r="C290" s="2"/>
      <c r="D290" s="41"/>
      <c r="E290" s="46"/>
      <c r="F290" s="46"/>
      <c r="G290" s="46"/>
      <c r="H290" s="46"/>
      <c r="I290" s="46"/>
      <c r="J290" s="46"/>
    </row>
    <row r="291" spans="2:10" ht="14.25" customHeight="1" x14ac:dyDescent="0.2">
      <c r="B291" s="2"/>
      <c r="C291" s="2"/>
      <c r="D291" s="41"/>
      <c r="E291" s="46"/>
      <c r="F291" s="46"/>
      <c r="G291" s="46"/>
      <c r="H291" s="46"/>
      <c r="I291" s="46"/>
      <c r="J291" s="46"/>
    </row>
    <row r="292" spans="2:10" ht="14.25" customHeight="1" x14ac:dyDescent="0.2">
      <c r="B292" s="2"/>
      <c r="C292" s="2"/>
      <c r="D292" s="41"/>
      <c r="E292" s="46"/>
      <c r="F292" s="46"/>
      <c r="G292" s="46"/>
      <c r="H292" s="46"/>
      <c r="I292" s="46"/>
      <c r="J292" s="46"/>
    </row>
    <row r="293" spans="2:10" ht="14.25" customHeight="1" x14ac:dyDescent="0.2">
      <c r="B293" s="2"/>
      <c r="C293" s="2"/>
      <c r="D293" s="41"/>
      <c r="E293" s="46"/>
      <c r="F293" s="46"/>
      <c r="G293" s="46"/>
      <c r="H293" s="46"/>
      <c r="I293" s="46"/>
      <c r="J293" s="46"/>
    </row>
    <row r="294" spans="2:10" ht="14.25" customHeight="1" x14ac:dyDescent="0.2">
      <c r="B294" s="2"/>
      <c r="C294" s="2"/>
      <c r="D294" s="41"/>
      <c r="E294" s="46"/>
      <c r="F294" s="46"/>
      <c r="G294" s="46"/>
      <c r="H294" s="46"/>
      <c r="I294" s="46"/>
      <c r="J294" s="46"/>
    </row>
    <row r="295" spans="2:10" ht="14.25" customHeight="1" x14ac:dyDescent="0.2">
      <c r="B295" s="2"/>
      <c r="C295" s="2"/>
      <c r="D295" s="41"/>
      <c r="E295" s="46"/>
      <c r="F295" s="46"/>
      <c r="G295" s="46"/>
      <c r="H295" s="46"/>
      <c r="I295" s="46"/>
      <c r="J295" s="46"/>
    </row>
    <row r="296" spans="2:10" ht="14.25" customHeight="1" x14ac:dyDescent="0.2">
      <c r="B296" s="2"/>
      <c r="C296" s="2"/>
      <c r="D296" s="41"/>
      <c r="E296" s="46"/>
      <c r="F296" s="46"/>
      <c r="G296" s="46"/>
      <c r="H296" s="46"/>
      <c r="I296" s="46"/>
      <c r="J296" s="46"/>
    </row>
    <row r="297" spans="2:10" ht="14.25" customHeight="1" x14ac:dyDescent="0.2">
      <c r="B297" s="2"/>
      <c r="C297" s="2"/>
      <c r="D297" s="41"/>
      <c r="E297" s="46"/>
      <c r="F297" s="46"/>
      <c r="G297" s="46"/>
      <c r="H297" s="46"/>
      <c r="I297" s="46"/>
      <c r="J297" s="46"/>
    </row>
    <row r="298" spans="2:10" ht="14.25" customHeight="1" x14ac:dyDescent="0.2">
      <c r="B298" s="2"/>
      <c r="C298" s="2"/>
      <c r="D298" s="41"/>
      <c r="E298" s="46"/>
      <c r="F298" s="46"/>
      <c r="G298" s="46"/>
      <c r="H298" s="46"/>
      <c r="I298" s="46"/>
      <c r="J298" s="46"/>
    </row>
    <row r="299" spans="2:10" ht="14.25" customHeight="1" x14ac:dyDescent="0.2">
      <c r="B299" s="2"/>
      <c r="C299" s="2"/>
      <c r="D299" s="41"/>
      <c r="E299" s="46"/>
      <c r="F299" s="46"/>
      <c r="G299" s="46"/>
      <c r="H299" s="46"/>
      <c r="I299" s="46"/>
      <c r="J299" s="46"/>
    </row>
    <row r="300" spans="2:10" ht="14.25" customHeight="1" x14ac:dyDescent="0.2">
      <c r="B300" s="2"/>
      <c r="C300" s="2"/>
      <c r="D300" s="41"/>
      <c r="E300" s="46"/>
      <c r="F300" s="46"/>
      <c r="G300" s="46"/>
      <c r="H300" s="46"/>
      <c r="I300" s="46"/>
      <c r="J300" s="46"/>
    </row>
    <row r="301" spans="2:10" ht="14.25" customHeight="1" x14ac:dyDescent="0.2">
      <c r="B301" s="2"/>
      <c r="C301" s="2"/>
      <c r="D301" s="41"/>
      <c r="E301" s="46"/>
      <c r="F301" s="46"/>
      <c r="G301" s="46"/>
      <c r="H301" s="46"/>
      <c r="I301" s="46"/>
      <c r="J301" s="46"/>
    </row>
    <row r="302" spans="2:10" ht="14.25" customHeight="1" x14ac:dyDescent="0.2">
      <c r="B302" s="2"/>
      <c r="C302" s="2"/>
      <c r="D302" s="41"/>
      <c r="E302" s="46"/>
      <c r="F302" s="46"/>
      <c r="G302" s="46"/>
      <c r="H302" s="46"/>
      <c r="I302" s="46"/>
      <c r="J302" s="46"/>
    </row>
    <row r="303" spans="2:10" ht="14.25" customHeight="1" x14ac:dyDescent="0.2">
      <c r="B303" s="2"/>
      <c r="C303" s="2"/>
      <c r="D303" s="41"/>
      <c r="E303" s="46"/>
      <c r="F303" s="46"/>
      <c r="G303" s="46"/>
      <c r="H303" s="46"/>
      <c r="I303" s="46"/>
      <c r="J303" s="46"/>
    </row>
    <row r="304" spans="2:10" ht="14.25" customHeight="1" x14ac:dyDescent="0.2">
      <c r="B304" s="2"/>
      <c r="C304" s="2"/>
      <c r="D304" s="41"/>
      <c r="E304" s="46"/>
      <c r="F304" s="46"/>
      <c r="G304" s="46"/>
      <c r="H304" s="46"/>
      <c r="I304" s="46"/>
      <c r="J304" s="46"/>
    </row>
    <row r="305" spans="2:10" ht="14.25" customHeight="1" x14ac:dyDescent="0.2">
      <c r="B305" s="2"/>
      <c r="C305" s="2"/>
      <c r="D305" s="41"/>
      <c r="E305" s="46"/>
      <c r="F305" s="46"/>
      <c r="G305" s="46"/>
      <c r="H305" s="46"/>
      <c r="I305" s="46"/>
      <c r="J305" s="46"/>
    </row>
    <row r="306" spans="2:10" ht="14.25" customHeight="1" x14ac:dyDescent="0.2">
      <c r="B306" s="2"/>
      <c r="C306" s="2"/>
      <c r="D306" s="41"/>
      <c r="E306" s="46"/>
      <c r="F306" s="46"/>
      <c r="G306" s="46"/>
      <c r="H306" s="46"/>
      <c r="I306" s="46"/>
      <c r="J306" s="46"/>
    </row>
    <row r="307" spans="2:10" ht="14.25" customHeight="1" x14ac:dyDescent="0.2">
      <c r="B307" s="2"/>
      <c r="C307" s="2"/>
      <c r="D307" s="41"/>
      <c r="E307" s="46"/>
      <c r="F307" s="46"/>
      <c r="G307" s="46"/>
      <c r="H307" s="46"/>
      <c r="I307" s="46"/>
      <c r="J307" s="46"/>
    </row>
    <row r="308" spans="2:10" ht="14.25" customHeight="1" x14ac:dyDescent="0.2">
      <c r="B308" s="2"/>
      <c r="C308" s="2"/>
      <c r="D308" s="41"/>
      <c r="E308" s="46"/>
      <c r="F308" s="46"/>
      <c r="G308" s="46"/>
      <c r="H308" s="46"/>
      <c r="I308" s="46"/>
      <c r="J308" s="46"/>
    </row>
    <row r="309" spans="2:10" ht="14.25" customHeight="1" x14ac:dyDescent="0.2">
      <c r="B309" s="2"/>
      <c r="C309" s="2"/>
      <c r="D309" s="41"/>
      <c r="E309" s="46"/>
      <c r="F309" s="46"/>
      <c r="G309" s="46"/>
      <c r="H309" s="46"/>
      <c r="I309" s="46"/>
      <c r="J309" s="46"/>
    </row>
    <row r="310" spans="2:10" ht="14.25" customHeight="1" x14ac:dyDescent="0.2">
      <c r="B310" s="2"/>
      <c r="C310" s="2"/>
      <c r="D310" s="41"/>
      <c r="E310" s="46"/>
      <c r="F310" s="46"/>
      <c r="G310" s="46"/>
      <c r="H310" s="46"/>
      <c r="I310" s="46"/>
      <c r="J310" s="46"/>
    </row>
    <row r="311" spans="2:10" ht="14.25" customHeight="1" x14ac:dyDescent="0.2">
      <c r="B311" s="2"/>
      <c r="C311" s="2"/>
      <c r="D311" s="41"/>
      <c r="E311" s="46"/>
      <c r="F311" s="46"/>
      <c r="G311" s="46"/>
      <c r="H311" s="46"/>
      <c r="I311" s="46"/>
      <c r="J311" s="46"/>
    </row>
    <row r="312" spans="2:10" ht="14.25" customHeight="1" x14ac:dyDescent="0.2">
      <c r="B312" s="2"/>
      <c r="C312" s="2"/>
      <c r="D312" s="41"/>
      <c r="E312" s="46"/>
      <c r="F312" s="46"/>
      <c r="G312" s="46"/>
      <c r="H312" s="46"/>
      <c r="I312" s="46"/>
      <c r="J312" s="46"/>
    </row>
    <row r="313" spans="2:10" ht="14.25" customHeight="1" x14ac:dyDescent="0.2">
      <c r="B313" s="2"/>
      <c r="C313" s="2"/>
      <c r="D313" s="41"/>
      <c r="E313" s="46"/>
      <c r="F313" s="46"/>
      <c r="G313" s="46"/>
      <c r="H313" s="46"/>
      <c r="I313" s="46"/>
      <c r="J313" s="46"/>
    </row>
    <row r="314" spans="2:10" ht="14.25" customHeight="1" x14ac:dyDescent="0.2">
      <c r="B314" s="2"/>
      <c r="C314" s="2"/>
      <c r="D314" s="41"/>
      <c r="E314" s="46"/>
      <c r="F314" s="46"/>
      <c r="G314" s="46"/>
      <c r="H314" s="46"/>
      <c r="I314" s="46"/>
      <c r="J314" s="46"/>
    </row>
    <row r="315" spans="2:10" ht="14.25" customHeight="1" x14ac:dyDescent="0.2">
      <c r="B315" s="2"/>
      <c r="C315" s="2"/>
      <c r="D315" s="41"/>
      <c r="E315" s="46"/>
      <c r="F315" s="46"/>
      <c r="G315" s="46"/>
      <c r="H315" s="46"/>
      <c r="I315" s="46"/>
      <c r="J315" s="46"/>
    </row>
    <row r="316" spans="2:10" ht="14.25" customHeight="1" x14ac:dyDescent="0.2">
      <c r="B316" s="2"/>
      <c r="C316" s="2"/>
      <c r="D316" s="41"/>
      <c r="E316" s="46"/>
      <c r="F316" s="46"/>
      <c r="G316" s="46"/>
      <c r="H316" s="46"/>
      <c r="I316" s="46"/>
      <c r="J316" s="46"/>
    </row>
    <row r="317" spans="2:10" ht="14.25" customHeight="1" x14ac:dyDescent="0.2">
      <c r="B317" s="2"/>
      <c r="C317" s="2"/>
      <c r="D317" s="41"/>
      <c r="E317" s="46"/>
      <c r="F317" s="46"/>
      <c r="G317" s="46"/>
      <c r="H317" s="46"/>
      <c r="I317" s="46"/>
      <c r="J317" s="46"/>
    </row>
    <row r="318" spans="2:10" ht="14.25" customHeight="1" x14ac:dyDescent="0.2">
      <c r="B318" s="2"/>
      <c r="C318" s="2"/>
      <c r="D318" s="41"/>
      <c r="E318" s="46"/>
      <c r="F318" s="46"/>
      <c r="G318" s="46"/>
      <c r="H318" s="46"/>
      <c r="I318" s="46"/>
      <c r="J318" s="46"/>
    </row>
    <row r="319" spans="2:10" ht="14.25" customHeight="1" x14ac:dyDescent="0.2">
      <c r="B319" s="2"/>
      <c r="C319" s="2"/>
      <c r="D319" s="41"/>
      <c r="E319" s="46"/>
      <c r="F319" s="46"/>
      <c r="G319" s="46"/>
      <c r="H319" s="46"/>
      <c r="I319" s="46"/>
      <c r="J319" s="46"/>
    </row>
    <row r="320" spans="2:10" ht="14.25" customHeight="1" x14ac:dyDescent="0.2">
      <c r="B320" s="2"/>
      <c r="C320" s="2"/>
      <c r="D320" s="41"/>
      <c r="E320" s="46"/>
      <c r="F320" s="46"/>
      <c r="G320" s="46"/>
      <c r="H320" s="46"/>
      <c r="I320" s="46"/>
      <c r="J320" s="46"/>
    </row>
    <row r="321" spans="2:10" ht="14.25" customHeight="1" x14ac:dyDescent="0.2">
      <c r="B321" s="2"/>
      <c r="C321" s="2"/>
      <c r="D321" s="41"/>
      <c r="E321" s="46"/>
      <c r="F321" s="46"/>
      <c r="G321" s="46"/>
      <c r="H321" s="46"/>
      <c r="I321" s="46"/>
      <c r="J321" s="46"/>
    </row>
    <row r="322" spans="2:10" ht="14.25" customHeight="1" x14ac:dyDescent="0.2">
      <c r="B322" s="2"/>
      <c r="C322" s="2"/>
      <c r="D322" s="41"/>
      <c r="E322" s="46"/>
      <c r="F322" s="46"/>
      <c r="G322" s="46"/>
      <c r="H322" s="46"/>
      <c r="I322" s="46"/>
      <c r="J322" s="46"/>
    </row>
    <row r="323" spans="2:10" ht="14.25" customHeight="1" x14ac:dyDescent="0.2">
      <c r="B323" s="2"/>
      <c r="C323" s="2"/>
      <c r="D323" s="41"/>
      <c r="E323" s="46"/>
      <c r="F323" s="46"/>
      <c r="G323" s="46"/>
      <c r="H323" s="46"/>
      <c r="I323" s="46"/>
      <c r="J323" s="46"/>
    </row>
    <row r="324" spans="2:10" ht="14.25" customHeight="1" x14ac:dyDescent="0.2">
      <c r="B324" s="2"/>
      <c r="C324" s="2"/>
      <c r="D324" s="41"/>
      <c r="E324" s="46"/>
      <c r="F324" s="46"/>
      <c r="G324" s="46"/>
      <c r="H324" s="46"/>
      <c r="I324" s="46"/>
      <c r="J324" s="46"/>
    </row>
    <row r="325" spans="2:10" ht="14.25" customHeight="1" x14ac:dyDescent="0.2">
      <c r="B325" s="2"/>
      <c r="C325" s="2"/>
      <c r="D325" s="41"/>
      <c r="E325" s="46"/>
      <c r="F325" s="46"/>
      <c r="G325" s="46"/>
      <c r="H325" s="46"/>
      <c r="I325" s="46"/>
      <c r="J325" s="46"/>
    </row>
    <row r="326" spans="2:10" ht="14.25" customHeight="1" x14ac:dyDescent="0.2">
      <c r="B326" s="2"/>
      <c r="C326" s="2"/>
      <c r="D326" s="41"/>
      <c r="E326" s="46"/>
      <c r="F326" s="46"/>
      <c r="G326" s="46"/>
      <c r="H326" s="46"/>
      <c r="I326" s="46"/>
      <c r="J326" s="46"/>
    </row>
    <row r="327" spans="2:10" ht="14.25" customHeight="1" x14ac:dyDescent="0.2">
      <c r="B327" s="2"/>
      <c r="C327" s="2"/>
      <c r="D327" s="41"/>
      <c r="E327" s="46"/>
      <c r="F327" s="46"/>
      <c r="G327" s="46"/>
      <c r="H327" s="46"/>
      <c r="I327" s="46"/>
      <c r="J327" s="46"/>
    </row>
    <row r="328" spans="2:10" ht="14.25" customHeight="1" x14ac:dyDescent="0.2">
      <c r="B328" s="2"/>
      <c r="C328" s="2"/>
      <c r="D328" s="41"/>
      <c r="E328" s="46"/>
      <c r="F328" s="46"/>
      <c r="G328" s="46"/>
      <c r="H328" s="46"/>
      <c r="I328" s="46"/>
      <c r="J328" s="46"/>
    </row>
    <row r="329" spans="2:10" ht="14.25" customHeight="1" x14ac:dyDescent="0.2">
      <c r="B329" s="2"/>
      <c r="C329" s="2"/>
      <c r="D329" s="41"/>
      <c r="E329" s="46"/>
      <c r="F329" s="46"/>
      <c r="G329" s="46"/>
      <c r="H329" s="46"/>
      <c r="I329" s="46"/>
      <c r="J329" s="46"/>
    </row>
    <row r="330" spans="2:10" ht="14.25" customHeight="1" x14ac:dyDescent="0.2">
      <c r="B330" s="2"/>
      <c r="C330" s="2"/>
      <c r="D330" s="41"/>
      <c r="E330" s="46"/>
      <c r="F330" s="46"/>
      <c r="G330" s="46"/>
      <c r="H330" s="46"/>
      <c r="I330" s="46"/>
      <c r="J330" s="46"/>
    </row>
    <row r="331" spans="2:10" ht="14.25" customHeight="1" x14ac:dyDescent="0.2">
      <c r="B331" s="2"/>
      <c r="C331" s="2"/>
      <c r="D331" s="41"/>
      <c r="E331" s="46"/>
      <c r="F331" s="46"/>
      <c r="G331" s="46"/>
      <c r="H331" s="46"/>
      <c r="I331" s="46"/>
      <c r="J331" s="46"/>
    </row>
    <row r="332" spans="2:10" ht="14.25" customHeight="1" x14ac:dyDescent="0.2">
      <c r="B332" s="2"/>
      <c r="C332" s="2"/>
      <c r="D332" s="41"/>
      <c r="E332" s="46"/>
      <c r="F332" s="46"/>
      <c r="G332" s="46"/>
      <c r="H332" s="46"/>
      <c r="I332" s="46"/>
      <c r="J332" s="46"/>
    </row>
    <row r="333" spans="2:10" ht="14.25" customHeight="1" x14ac:dyDescent="0.2">
      <c r="B333" s="2"/>
      <c r="C333" s="2"/>
      <c r="D333" s="41"/>
      <c r="E333" s="46"/>
      <c r="F333" s="46"/>
      <c r="G333" s="46"/>
      <c r="H333" s="46"/>
      <c r="I333" s="46"/>
      <c r="J333" s="46"/>
    </row>
    <row r="334" spans="2:10" ht="14.25" customHeight="1" x14ac:dyDescent="0.2">
      <c r="B334" s="2"/>
      <c r="C334" s="2"/>
      <c r="D334" s="41"/>
      <c r="E334" s="46"/>
      <c r="F334" s="46"/>
      <c r="G334" s="46"/>
      <c r="H334" s="46"/>
      <c r="I334" s="46"/>
      <c r="J334" s="46"/>
    </row>
    <row r="335" spans="2:10" ht="14.25" customHeight="1" x14ac:dyDescent="0.2">
      <c r="B335" s="2"/>
      <c r="C335" s="2"/>
      <c r="D335" s="41"/>
      <c r="E335" s="46"/>
      <c r="F335" s="46"/>
      <c r="G335" s="46"/>
      <c r="H335" s="46"/>
      <c r="I335" s="46"/>
      <c r="J335" s="46"/>
    </row>
    <row r="336" spans="2:10" ht="14.25" customHeight="1" x14ac:dyDescent="0.2">
      <c r="B336" s="2"/>
      <c r="C336" s="2"/>
      <c r="D336" s="41"/>
      <c r="E336" s="46"/>
      <c r="F336" s="46"/>
      <c r="G336" s="46"/>
      <c r="H336" s="46"/>
      <c r="I336" s="46"/>
      <c r="J336" s="46"/>
    </row>
    <row r="337" spans="2:10" ht="14.25" customHeight="1" x14ac:dyDescent="0.2">
      <c r="B337" s="2"/>
      <c r="C337" s="2"/>
      <c r="D337" s="41"/>
      <c r="E337" s="46"/>
      <c r="F337" s="46"/>
      <c r="G337" s="46"/>
      <c r="H337" s="46"/>
      <c r="I337" s="46"/>
      <c r="J337" s="46"/>
    </row>
    <row r="338" spans="2:10" ht="14.25" customHeight="1" x14ac:dyDescent="0.2">
      <c r="B338" s="2"/>
      <c r="C338" s="2"/>
      <c r="D338" s="41"/>
      <c r="E338" s="46"/>
      <c r="F338" s="46"/>
      <c r="G338" s="46"/>
      <c r="H338" s="46"/>
      <c r="I338" s="46"/>
      <c r="J338" s="46"/>
    </row>
    <row r="339" spans="2:10" ht="14.25" customHeight="1" x14ac:dyDescent="0.2">
      <c r="B339" s="2"/>
      <c r="C339" s="2"/>
      <c r="D339" s="41"/>
      <c r="E339" s="46"/>
      <c r="F339" s="46"/>
      <c r="G339" s="46"/>
      <c r="H339" s="46"/>
      <c r="I339" s="46"/>
      <c r="J339" s="46"/>
    </row>
    <row r="340" spans="2:10" ht="14.25" customHeight="1" x14ac:dyDescent="0.2">
      <c r="B340" s="2"/>
      <c r="C340" s="2"/>
      <c r="D340" s="41"/>
      <c r="E340" s="46"/>
      <c r="F340" s="46"/>
      <c r="G340" s="46"/>
      <c r="H340" s="46"/>
      <c r="I340" s="46"/>
      <c r="J340" s="46"/>
    </row>
    <row r="341" spans="2:10" ht="14.25" customHeight="1" x14ac:dyDescent="0.2">
      <c r="B341" s="2"/>
      <c r="C341" s="2"/>
      <c r="D341" s="41"/>
      <c r="E341" s="46"/>
      <c r="F341" s="46"/>
      <c r="G341" s="46"/>
      <c r="H341" s="46"/>
      <c r="I341" s="46"/>
      <c r="J341" s="46"/>
    </row>
    <row r="342" spans="2:10" ht="14.25" customHeight="1" x14ac:dyDescent="0.2">
      <c r="B342" s="2"/>
      <c r="C342" s="2"/>
      <c r="D342" s="41"/>
      <c r="E342" s="46"/>
      <c r="F342" s="46"/>
      <c r="G342" s="46"/>
      <c r="H342" s="46"/>
      <c r="I342" s="46"/>
      <c r="J342" s="46"/>
    </row>
    <row r="343" spans="2:10" ht="14.25" customHeight="1" x14ac:dyDescent="0.2">
      <c r="B343" s="2"/>
      <c r="C343" s="2"/>
      <c r="D343" s="41"/>
      <c r="E343" s="46"/>
      <c r="F343" s="46"/>
      <c r="G343" s="46"/>
      <c r="H343" s="46"/>
      <c r="I343" s="46"/>
      <c r="J343" s="46"/>
    </row>
    <row r="344" spans="2:10" ht="14.25" customHeight="1" x14ac:dyDescent="0.2">
      <c r="B344" s="2"/>
      <c r="C344" s="2"/>
      <c r="D344" s="41"/>
      <c r="E344" s="46"/>
      <c r="F344" s="46"/>
      <c r="G344" s="46"/>
      <c r="H344" s="46"/>
      <c r="I344" s="46"/>
      <c r="J344" s="46"/>
    </row>
    <row r="345" spans="2:10" ht="14.25" customHeight="1" x14ac:dyDescent="0.2">
      <c r="B345" s="2"/>
      <c r="C345" s="2"/>
      <c r="D345" s="41"/>
      <c r="E345" s="46"/>
      <c r="F345" s="46"/>
      <c r="G345" s="46"/>
      <c r="H345" s="46"/>
      <c r="I345" s="46"/>
      <c r="J345" s="46"/>
    </row>
    <row r="346" spans="2:10" ht="14.25" customHeight="1" x14ac:dyDescent="0.2">
      <c r="B346" s="2"/>
      <c r="C346" s="2"/>
      <c r="D346" s="41"/>
      <c r="E346" s="46"/>
      <c r="F346" s="46"/>
      <c r="G346" s="46"/>
      <c r="H346" s="46"/>
      <c r="I346" s="46"/>
      <c r="J346" s="46"/>
    </row>
    <row r="347" spans="2:10" ht="14.25" customHeight="1" x14ac:dyDescent="0.2">
      <c r="B347" s="2"/>
      <c r="C347" s="2"/>
      <c r="D347" s="41"/>
      <c r="E347" s="46"/>
      <c r="F347" s="46"/>
      <c r="G347" s="46"/>
      <c r="H347" s="46"/>
      <c r="I347" s="46"/>
      <c r="J347" s="46"/>
    </row>
    <row r="348" spans="2:10" ht="14.25" customHeight="1" x14ac:dyDescent="0.2">
      <c r="B348" s="2"/>
      <c r="C348" s="2"/>
      <c r="D348" s="41"/>
      <c r="E348" s="46"/>
      <c r="F348" s="46"/>
      <c r="G348" s="46"/>
      <c r="H348" s="46"/>
      <c r="I348" s="46"/>
      <c r="J348" s="46"/>
    </row>
    <row r="349" spans="2:10" ht="14.25" customHeight="1" x14ac:dyDescent="0.2">
      <c r="B349" s="2"/>
      <c r="C349" s="2"/>
      <c r="D349" s="41"/>
      <c r="E349" s="46"/>
      <c r="F349" s="46"/>
      <c r="G349" s="46"/>
      <c r="H349" s="46"/>
      <c r="I349" s="46"/>
      <c r="J349" s="46"/>
    </row>
    <row r="350" spans="2:10" ht="14.25" customHeight="1" x14ac:dyDescent="0.2">
      <c r="B350" s="2"/>
      <c r="C350" s="2"/>
      <c r="D350" s="41"/>
      <c r="E350" s="46"/>
      <c r="F350" s="46"/>
      <c r="G350" s="46"/>
      <c r="H350" s="46"/>
      <c r="I350" s="46"/>
      <c r="J350" s="46"/>
    </row>
    <row r="351" spans="2:10" ht="14.25" customHeight="1" x14ac:dyDescent="0.2">
      <c r="B351" s="2"/>
      <c r="C351" s="2"/>
      <c r="D351" s="41"/>
      <c r="E351" s="46"/>
      <c r="F351" s="46"/>
      <c r="G351" s="46"/>
      <c r="H351" s="46"/>
      <c r="I351" s="46"/>
      <c r="J351" s="46"/>
    </row>
    <row r="352" spans="2:10" ht="14.25" customHeight="1" x14ac:dyDescent="0.2">
      <c r="B352" s="2"/>
      <c r="C352" s="2"/>
      <c r="D352" s="41"/>
      <c r="E352" s="46"/>
      <c r="F352" s="46"/>
      <c r="G352" s="46"/>
      <c r="H352" s="46"/>
      <c r="I352" s="46"/>
      <c r="J352" s="46"/>
    </row>
    <row r="353" spans="2:10" ht="14.25" customHeight="1" x14ac:dyDescent="0.2">
      <c r="B353" s="2"/>
      <c r="C353" s="2"/>
      <c r="D353" s="41"/>
      <c r="E353" s="46"/>
      <c r="F353" s="46"/>
      <c r="G353" s="46"/>
      <c r="H353" s="46"/>
      <c r="I353" s="46"/>
      <c r="J353" s="46"/>
    </row>
    <row r="354" spans="2:10" ht="14.25" customHeight="1" x14ac:dyDescent="0.2">
      <c r="B354" s="2"/>
      <c r="C354" s="2"/>
      <c r="D354" s="41"/>
      <c r="E354" s="46"/>
      <c r="F354" s="46"/>
      <c r="G354" s="46"/>
      <c r="H354" s="46"/>
      <c r="I354" s="46"/>
      <c r="J354" s="46"/>
    </row>
    <row r="355" spans="2:10" ht="14.25" customHeight="1" x14ac:dyDescent="0.2">
      <c r="B355" s="2"/>
      <c r="C355" s="2"/>
      <c r="D355" s="41"/>
      <c r="E355" s="46"/>
      <c r="F355" s="46"/>
      <c r="G355" s="46"/>
      <c r="H355" s="46"/>
      <c r="I355" s="46"/>
      <c r="J355" s="46"/>
    </row>
    <row r="356" spans="2:10" ht="14.25" customHeight="1" x14ac:dyDescent="0.2">
      <c r="B356" s="2"/>
      <c r="C356" s="2"/>
      <c r="D356" s="41"/>
      <c r="E356" s="46"/>
      <c r="F356" s="46"/>
      <c r="G356" s="46"/>
      <c r="H356" s="46"/>
      <c r="I356" s="46"/>
      <c r="J356" s="46"/>
    </row>
    <row r="357" spans="2:10" ht="14.25" customHeight="1" x14ac:dyDescent="0.2">
      <c r="B357" s="2"/>
      <c r="C357" s="2"/>
      <c r="D357" s="41"/>
      <c r="E357" s="46"/>
      <c r="F357" s="46"/>
      <c r="G357" s="46"/>
      <c r="H357" s="46"/>
      <c r="I357" s="46"/>
      <c r="J357" s="46"/>
    </row>
    <row r="358" spans="2:10" ht="14.25" customHeight="1" x14ac:dyDescent="0.2">
      <c r="B358" s="2"/>
      <c r="C358" s="2"/>
      <c r="D358" s="41"/>
      <c r="E358" s="46"/>
      <c r="F358" s="46"/>
      <c r="G358" s="46"/>
      <c r="H358" s="46"/>
      <c r="I358" s="46"/>
      <c r="J358" s="46"/>
    </row>
    <row r="359" spans="2:10" ht="14.25" customHeight="1" x14ac:dyDescent="0.2">
      <c r="B359" s="2"/>
      <c r="C359" s="2"/>
      <c r="D359" s="41"/>
      <c r="E359" s="46"/>
      <c r="F359" s="46"/>
      <c r="G359" s="46"/>
      <c r="H359" s="46"/>
      <c r="I359" s="46"/>
      <c r="J359" s="46"/>
    </row>
    <row r="360" spans="2:10" ht="14.25" customHeight="1" x14ac:dyDescent="0.2">
      <c r="B360" s="2"/>
      <c r="C360" s="2"/>
      <c r="D360" s="41"/>
      <c r="E360" s="46"/>
      <c r="F360" s="46"/>
      <c r="G360" s="46"/>
      <c r="H360" s="46"/>
      <c r="I360" s="46"/>
      <c r="J360" s="46"/>
    </row>
    <row r="361" spans="2:10" ht="14.25" customHeight="1" x14ac:dyDescent="0.2">
      <c r="B361" s="2"/>
      <c r="C361" s="2"/>
      <c r="D361" s="41"/>
      <c r="E361" s="46"/>
      <c r="F361" s="46"/>
      <c r="G361" s="46"/>
      <c r="H361" s="46"/>
      <c r="I361" s="46"/>
      <c r="J361" s="46"/>
    </row>
    <row r="362" spans="2:10" ht="14.25" customHeight="1" x14ac:dyDescent="0.2">
      <c r="B362" s="2"/>
      <c r="C362" s="2"/>
      <c r="D362" s="41"/>
      <c r="E362" s="46"/>
      <c r="F362" s="46"/>
      <c r="G362" s="46"/>
      <c r="H362" s="46"/>
      <c r="I362" s="46"/>
      <c r="J362" s="46"/>
    </row>
    <row r="363" spans="2:10" ht="14.25" customHeight="1" x14ac:dyDescent="0.2">
      <c r="B363" s="2"/>
      <c r="C363" s="2"/>
      <c r="D363" s="41"/>
      <c r="E363" s="46"/>
      <c r="F363" s="46"/>
      <c r="G363" s="46"/>
      <c r="H363" s="46"/>
      <c r="I363" s="46"/>
      <c r="J363" s="46"/>
    </row>
    <row r="364" spans="2:10" ht="14.25" customHeight="1" x14ac:dyDescent="0.2">
      <c r="B364" s="2"/>
      <c r="C364" s="2"/>
      <c r="D364" s="41"/>
      <c r="E364" s="46"/>
      <c r="F364" s="46"/>
      <c r="G364" s="46"/>
      <c r="H364" s="46"/>
      <c r="I364" s="46"/>
      <c r="J364" s="46"/>
    </row>
    <row r="365" spans="2:10" ht="14.25" customHeight="1" x14ac:dyDescent="0.2">
      <c r="B365" s="2"/>
      <c r="C365" s="2"/>
      <c r="D365" s="41"/>
      <c r="E365" s="46"/>
      <c r="F365" s="46"/>
      <c r="G365" s="46"/>
      <c r="H365" s="46"/>
      <c r="I365" s="46"/>
      <c r="J365" s="46"/>
    </row>
    <row r="366" spans="2:10" ht="14.25" customHeight="1" x14ac:dyDescent="0.2">
      <c r="B366" s="2"/>
      <c r="C366" s="2"/>
      <c r="D366" s="41"/>
      <c r="E366" s="46"/>
      <c r="F366" s="46"/>
      <c r="G366" s="46"/>
      <c r="H366" s="46"/>
      <c r="I366" s="46"/>
      <c r="J366" s="46"/>
    </row>
    <row r="367" spans="2:10" ht="14.25" customHeight="1" x14ac:dyDescent="0.2">
      <c r="B367" s="2"/>
      <c r="C367" s="2"/>
      <c r="D367" s="41"/>
      <c r="E367" s="46"/>
      <c r="F367" s="46"/>
      <c r="G367" s="46"/>
      <c r="H367" s="46"/>
      <c r="I367" s="46"/>
      <c r="J367" s="46"/>
    </row>
    <row r="368" spans="2:10" ht="14.25" customHeight="1" x14ac:dyDescent="0.2">
      <c r="B368" s="2"/>
      <c r="C368" s="2"/>
      <c r="D368" s="41"/>
      <c r="E368" s="46"/>
      <c r="F368" s="46"/>
      <c r="G368" s="46"/>
      <c r="H368" s="46"/>
      <c r="I368" s="46"/>
      <c r="J368" s="46"/>
    </row>
    <row r="369" spans="2:10" ht="14.25" customHeight="1" x14ac:dyDescent="0.2">
      <c r="B369" s="2"/>
      <c r="C369" s="2"/>
      <c r="D369" s="41"/>
      <c r="E369" s="46"/>
      <c r="F369" s="46"/>
      <c r="G369" s="46"/>
      <c r="H369" s="46"/>
      <c r="I369" s="46"/>
      <c r="J369" s="46"/>
    </row>
    <row r="370" spans="2:10" ht="14.25" customHeight="1" x14ac:dyDescent="0.2">
      <c r="B370" s="2"/>
      <c r="C370" s="2"/>
      <c r="D370" s="41"/>
      <c r="E370" s="46"/>
      <c r="F370" s="46"/>
      <c r="G370" s="46"/>
      <c r="H370" s="46"/>
      <c r="I370" s="46"/>
      <c r="J370" s="46"/>
    </row>
    <row r="371" spans="2:10" ht="14.25" customHeight="1" x14ac:dyDescent="0.2">
      <c r="B371" s="2"/>
      <c r="C371" s="2"/>
      <c r="D371" s="41"/>
      <c r="E371" s="46"/>
      <c r="F371" s="46"/>
      <c r="G371" s="46"/>
      <c r="H371" s="46"/>
      <c r="I371" s="46"/>
      <c r="J371" s="46"/>
    </row>
    <row r="372" spans="2:10" ht="14.25" customHeight="1" x14ac:dyDescent="0.2">
      <c r="B372" s="2"/>
      <c r="C372" s="2"/>
      <c r="D372" s="41"/>
      <c r="E372" s="46"/>
      <c r="F372" s="46"/>
      <c r="G372" s="46"/>
      <c r="H372" s="46"/>
      <c r="I372" s="46"/>
      <c r="J372" s="46"/>
    </row>
    <row r="373" spans="2:10" ht="14.25" customHeight="1" x14ac:dyDescent="0.2">
      <c r="B373" s="2"/>
      <c r="C373" s="2"/>
      <c r="D373" s="41"/>
      <c r="E373" s="46"/>
      <c r="F373" s="46"/>
      <c r="G373" s="46"/>
      <c r="H373" s="46"/>
      <c r="I373" s="46"/>
      <c r="J373" s="46"/>
    </row>
    <row r="374" spans="2:10" ht="14.25" customHeight="1" x14ac:dyDescent="0.2">
      <c r="B374" s="2"/>
      <c r="C374" s="2"/>
      <c r="D374" s="41"/>
      <c r="E374" s="46"/>
      <c r="F374" s="46"/>
      <c r="G374" s="46"/>
      <c r="H374" s="46"/>
      <c r="I374" s="46"/>
      <c r="J374" s="46"/>
    </row>
    <row r="375" spans="2:10" ht="14.25" customHeight="1" x14ac:dyDescent="0.2">
      <c r="B375" s="2"/>
      <c r="C375" s="2"/>
      <c r="D375" s="41"/>
      <c r="E375" s="46"/>
      <c r="F375" s="46"/>
      <c r="G375" s="46"/>
      <c r="H375" s="46"/>
      <c r="I375" s="46"/>
      <c r="J375" s="46"/>
    </row>
    <row r="376" spans="2:10" ht="14.25" customHeight="1" x14ac:dyDescent="0.2">
      <c r="B376" s="2"/>
      <c r="C376" s="2"/>
      <c r="D376" s="41"/>
      <c r="E376" s="46"/>
      <c r="F376" s="46"/>
      <c r="G376" s="46"/>
      <c r="H376" s="46"/>
      <c r="I376" s="46"/>
      <c r="J376" s="46"/>
    </row>
    <row r="377" spans="2:10" ht="14.25" customHeight="1" x14ac:dyDescent="0.2">
      <c r="B377" s="2"/>
      <c r="C377" s="2"/>
      <c r="D377" s="41"/>
      <c r="E377" s="46"/>
      <c r="F377" s="46"/>
      <c r="G377" s="46"/>
      <c r="H377" s="46"/>
      <c r="I377" s="46"/>
      <c r="J377" s="46"/>
    </row>
    <row r="378" spans="2:10" ht="14.25" customHeight="1" x14ac:dyDescent="0.2">
      <c r="B378" s="2"/>
      <c r="C378" s="2"/>
      <c r="D378" s="41"/>
      <c r="E378" s="46"/>
      <c r="F378" s="46"/>
      <c r="G378" s="46"/>
      <c r="H378" s="46"/>
      <c r="I378" s="46"/>
      <c r="J378" s="46"/>
    </row>
    <row r="379" spans="2:10" ht="14.25" customHeight="1" x14ac:dyDescent="0.2">
      <c r="B379" s="2"/>
      <c r="C379" s="2"/>
      <c r="D379" s="41"/>
      <c r="E379" s="46"/>
      <c r="F379" s="46"/>
      <c r="G379" s="46"/>
      <c r="H379" s="46"/>
      <c r="I379" s="46"/>
      <c r="J379" s="46"/>
    </row>
    <row r="380" spans="2:10" ht="14.25" customHeight="1" x14ac:dyDescent="0.2">
      <c r="B380" s="2"/>
      <c r="C380" s="2"/>
      <c r="D380" s="41"/>
      <c r="E380" s="46"/>
      <c r="F380" s="46"/>
      <c r="G380" s="46"/>
      <c r="H380" s="46"/>
      <c r="I380" s="46"/>
      <c r="J380" s="46"/>
    </row>
    <row r="381" spans="2:10" ht="14.25" customHeight="1" x14ac:dyDescent="0.2">
      <c r="B381" s="2"/>
      <c r="C381" s="2"/>
      <c r="D381" s="41"/>
      <c r="E381" s="46"/>
      <c r="F381" s="46"/>
      <c r="G381" s="46"/>
      <c r="H381" s="46"/>
      <c r="I381" s="46"/>
      <c r="J381" s="46"/>
    </row>
    <row r="382" spans="2:10" ht="14.25" customHeight="1" x14ac:dyDescent="0.2">
      <c r="B382" s="2"/>
      <c r="C382" s="2"/>
      <c r="D382" s="41"/>
      <c r="E382" s="46"/>
      <c r="F382" s="46"/>
      <c r="G382" s="46"/>
      <c r="H382" s="46"/>
      <c r="I382" s="46"/>
      <c r="J382" s="46"/>
    </row>
    <row r="383" spans="2:10" ht="14.25" customHeight="1" x14ac:dyDescent="0.2">
      <c r="B383" s="2"/>
      <c r="C383" s="2"/>
      <c r="D383" s="41"/>
      <c r="E383" s="46"/>
      <c r="F383" s="46"/>
      <c r="G383" s="46"/>
      <c r="H383" s="46"/>
      <c r="I383" s="46"/>
      <c r="J383" s="46"/>
    </row>
    <row r="384" spans="2:10" ht="14.25" customHeight="1" x14ac:dyDescent="0.2">
      <c r="B384" s="2"/>
      <c r="C384" s="2"/>
      <c r="D384" s="41"/>
      <c r="E384" s="46"/>
      <c r="F384" s="46"/>
      <c r="G384" s="46"/>
      <c r="H384" s="46"/>
      <c r="I384" s="46"/>
      <c r="J384" s="46"/>
    </row>
    <row r="385" spans="2:10" ht="14.25" customHeight="1" x14ac:dyDescent="0.2">
      <c r="B385" s="2"/>
      <c r="C385" s="2"/>
      <c r="D385" s="41"/>
      <c r="E385" s="46"/>
      <c r="F385" s="46"/>
      <c r="G385" s="46"/>
      <c r="H385" s="46"/>
      <c r="I385" s="46"/>
      <c r="J385" s="46"/>
    </row>
    <row r="386" spans="2:10" ht="14.25" customHeight="1" x14ac:dyDescent="0.2">
      <c r="B386" s="2"/>
      <c r="C386" s="2"/>
      <c r="D386" s="41"/>
      <c r="E386" s="46"/>
      <c r="F386" s="46"/>
      <c r="G386" s="46"/>
      <c r="H386" s="46"/>
      <c r="I386" s="46"/>
      <c r="J386" s="46"/>
    </row>
    <row r="387" spans="2:10" ht="14.25" customHeight="1" x14ac:dyDescent="0.2">
      <c r="B387" s="2"/>
      <c r="C387" s="2"/>
      <c r="D387" s="41"/>
      <c r="E387" s="46"/>
      <c r="F387" s="46"/>
      <c r="G387" s="46"/>
      <c r="H387" s="46"/>
      <c r="I387" s="46"/>
      <c r="J387" s="46"/>
    </row>
    <row r="388" spans="2:10" ht="14.25" customHeight="1" x14ac:dyDescent="0.2">
      <c r="B388" s="2"/>
      <c r="C388" s="2"/>
      <c r="D388" s="41"/>
      <c r="E388" s="46"/>
      <c r="F388" s="46"/>
      <c r="G388" s="46"/>
      <c r="H388" s="46"/>
      <c r="I388" s="46"/>
      <c r="J388" s="46"/>
    </row>
    <row r="389" spans="2:10" ht="14.25" customHeight="1" x14ac:dyDescent="0.2">
      <c r="B389" s="2"/>
      <c r="C389" s="2"/>
      <c r="D389" s="41"/>
      <c r="E389" s="46"/>
      <c r="F389" s="46"/>
      <c r="G389" s="46"/>
      <c r="H389" s="46"/>
      <c r="I389" s="46"/>
      <c r="J389" s="46"/>
    </row>
    <row r="390" spans="2:10" ht="14.25" customHeight="1" x14ac:dyDescent="0.2">
      <c r="B390" s="2"/>
      <c r="C390" s="2"/>
      <c r="D390" s="41"/>
      <c r="E390" s="46"/>
      <c r="F390" s="46"/>
      <c r="G390" s="46"/>
      <c r="H390" s="46"/>
      <c r="I390" s="46"/>
      <c r="J390" s="46"/>
    </row>
    <row r="391" spans="2:10" ht="14.25" customHeight="1" x14ac:dyDescent="0.2">
      <c r="B391" s="2"/>
      <c r="C391" s="2"/>
      <c r="D391" s="41"/>
      <c r="E391" s="46"/>
      <c r="F391" s="46"/>
      <c r="G391" s="46"/>
      <c r="H391" s="46"/>
      <c r="I391" s="46"/>
      <c r="J391" s="46"/>
    </row>
    <row r="392" spans="2:10" ht="14.25" customHeight="1" x14ac:dyDescent="0.2">
      <c r="B392" s="2"/>
      <c r="C392" s="2"/>
      <c r="D392" s="41"/>
      <c r="E392" s="46"/>
      <c r="F392" s="46"/>
      <c r="G392" s="46"/>
      <c r="H392" s="46"/>
      <c r="I392" s="46"/>
      <c r="J392" s="46"/>
    </row>
    <row r="393" spans="2:10" ht="14.25" customHeight="1" x14ac:dyDescent="0.2">
      <c r="B393" s="2"/>
      <c r="C393" s="2"/>
      <c r="D393" s="41"/>
      <c r="E393" s="46"/>
      <c r="F393" s="46"/>
      <c r="G393" s="46"/>
      <c r="H393" s="46"/>
      <c r="I393" s="46"/>
      <c r="J393" s="46"/>
    </row>
    <row r="394" spans="2:10" ht="14.25" customHeight="1" x14ac:dyDescent="0.2">
      <c r="B394" s="2"/>
      <c r="C394" s="2"/>
      <c r="D394" s="41"/>
      <c r="E394" s="46"/>
      <c r="F394" s="46"/>
      <c r="G394" s="46"/>
      <c r="H394" s="46"/>
      <c r="I394" s="46"/>
      <c r="J394" s="46"/>
    </row>
    <row r="395" spans="2:10" ht="14.25" customHeight="1" x14ac:dyDescent="0.2">
      <c r="B395" s="2"/>
      <c r="C395" s="2"/>
      <c r="D395" s="41"/>
      <c r="E395" s="46"/>
      <c r="F395" s="46"/>
      <c r="G395" s="46"/>
      <c r="H395" s="46"/>
      <c r="I395" s="46"/>
      <c r="J395" s="46"/>
    </row>
    <row r="396" spans="2:10" ht="14.25" customHeight="1" x14ac:dyDescent="0.2">
      <c r="B396" s="2"/>
      <c r="C396" s="2"/>
      <c r="D396" s="41"/>
      <c r="E396" s="46"/>
      <c r="F396" s="46"/>
      <c r="G396" s="46"/>
      <c r="H396" s="46"/>
      <c r="I396" s="46"/>
      <c r="J396" s="46"/>
    </row>
    <row r="397" spans="2:10" ht="14.25" customHeight="1" x14ac:dyDescent="0.2">
      <c r="B397" s="2"/>
      <c r="C397" s="2"/>
      <c r="D397" s="41"/>
      <c r="E397" s="46"/>
      <c r="F397" s="46"/>
      <c r="G397" s="46"/>
      <c r="H397" s="46"/>
      <c r="I397" s="46"/>
      <c r="J397" s="46"/>
    </row>
    <row r="398" spans="2:10" ht="14.25" customHeight="1" x14ac:dyDescent="0.2">
      <c r="B398" s="2"/>
      <c r="C398" s="2"/>
      <c r="D398" s="41"/>
      <c r="E398" s="46"/>
      <c r="F398" s="46"/>
      <c r="G398" s="46"/>
      <c r="H398" s="46"/>
      <c r="I398" s="46"/>
      <c r="J398" s="46"/>
    </row>
    <row r="399" spans="2:10" ht="14.25" customHeight="1" x14ac:dyDescent="0.2">
      <c r="B399" s="2"/>
      <c r="C399" s="2"/>
      <c r="D399" s="41"/>
      <c r="E399" s="46"/>
      <c r="F399" s="46"/>
      <c r="G399" s="46"/>
      <c r="H399" s="46"/>
      <c r="I399" s="46"/>
      <c r="J399" s="46"/>
    </row>
    <row r="400" spans="2:10" ht="14.25" customHeight="1" x14ac:dyDescent="0.2">
      <c r="B400" s="2"/>
      <c r="C400" s="2"/>
      <c r="D400" s="41"/>
      <c r="E400" s="46"/>
      <c r="F400" s="46"/>
      <c r="G400" s="46"/>
      <c r="H400" s="46"/>
      <c r="I400" s="46"/>
      <c r="J400" s="46"/>
    </row>
    <row r="401" spans="2:10" ht="14.25" customHeight="1" x14ac:dyDescent="0.2">
      <c r="B401" s="2"/>
      <c r="C401" s="2"/>
      <c r="D401" s="41"/>
      <c r="E401" s="46"/>
      <c r="F401" s="46"/>
      <c r="G401" s="46"/>
      <c r="H401" s="46"/>
      <c r="I401" s="46"/>
      <c r="J401" s="46"/>
    </row>
    <row r="402" spans="2:10" ht="14.25" customHeight="1" x14ac:dyDescent="0.2">
      <c r="B402" s="2"/>
      <c r="C402" s="2"/>
      <c r="D402" s="41"/>
      <c r="E402" s="46"/>
      <c r="F402" s="46"/>
      <c r="G402" s="46"/>
      <c r="H402" s="46"/>
      <c r="I402" s="46"/>
      <c r="J402" s="46"/>
    </row>
    <row r="403" spans="2:10" ht="14.25" customHeight="1" x14ac:dyDescent="0.2">
      <c r="B403" s="2"/>
      <c r="C403" s="2"/>
      <c r="D403" s="41"/>
      <c r="E403" s="46"/>
      <c r="F403" s="46"/>
      <c r="G403" s="46"/>
      <c r="H403" s="46"/>
      <c r="I403" s="46"/>
      <c r="J403" s="46"/>
    </row>
    <row r="404" spans="2:10" ht="14.25" customHeight="1" x14ac:dyDescent="0.2">
      <c r="B404" s="2"/>
      <c r="C404" s="2"/>
      <c r="D404" s="41"/>
      <c r="E404" s="46"/>
      <c r="F404" s="46"/>
      <c r="G404" s="46"/>
      <c r="H404" s="46"/>
      <c r="I404" s="46"/>
      <c r="J404" s="46"/>
    </row>
    <row r="405" spans="2:10" ht="14.25" customHeight="1" x14ac:dyDescent="0.2">
      <c r="B405" s="2"/>
      <c r="C405" s="2"/>
      <c r="D405" s="41"/>
      <c r="E405" s="46"/>
      <c r="F405" s="46"/>
      <c r="G405" s="46"/>
      <c r="H405" s="46"/>
      <c r="I405" s="46"/>
      <c r="J405" s="46"/>
    </row>
    <row r="406" spans="2:10" ht="14.25" customHeight="1" x14ac:dyDescent="0.2">
      <c r="B406" s="2"/>
      <c r="C406" s="2"/>
      <c r="D406" s="41"/>
      <c r="E406" s="46"/>
      <c r="F406" s="46"/>
      <c r="G406" s="46"/>
      <c r="H406" s="46"/>
      <c r="I406" s="46"/>
      <c r="J406" s="46"/>
    </row>
    <row r="407" spans="2:10" ht="14.25" customHeight="1" x14ac:dyDescent="0.2">
      <c r="B407" s="2"/>
      <c r="C407" s="2"/>
      <c r="D407" s="41"/>
      <c r="E407" s="46"/>
      <c r="F407" s="46"/>
      <c r="G407" s="46"/>
      <c r="H407" s="46"/>
      <c r="I407" s="46"/>
      <c r="J407" s="46"/>
    </row>
    <row r="408" spans="2:10" ht="14.25" customHeight="1" x14ac:dyDescent="0.2">
      <c r="B408" s="2"/>
      <c r="C408" s="2"/>
      <c r="D408" s="41"/>
      <c r="E408" s="46"/>
      <c r="F408" s="46"/>
      <c r="G408" s="46"/>
      <c r="H408" s="46"/>
      <c r="I408" s="46"/>
      <c r="J408" s="46"/>
    </row>
    <row r="409" spans="2:10" ht="14.25" customHeight="1" x14ac:dyDescent="0.2">
      <c r="B409" s="2"/>
      <c r="C409" s="2"/>
      <c r="D409" s="41"/>
      <c r="E409" s="46"/>
      <c r="F409" s="46"/>
      <c r="G409" s="46"/>
      <c r="H409" s="46"/>
      <c r="I409" s="46"/>
      <c r="J409" s="46"/>
    </row>
    <row r="410" spans="2:10" ht="14.25" customHeight="1" x14ac:dyDescent="0.2">
      <c r="B410" s="2"/>
      <c r="C410" s="2"/>
      <c r="D410" s="41"/>
      <c r="E410" s="46"/>
      <c r="F410" s="46"/>
      <c r="G410" s="46"/>
      <c r="H410" s="46"/>
      <c r="I410" s="46"/>
      <c r="J410" s="46"/>
    </row>
    <row r="411" spans="2:10" ht="14.25" customHeight="1" x14ac:dyDescent="0.2">
      <c r="B411" s="2"/>
      <c r="C411" s="2"/>
      <c r="D411" s="41"/>
      <c r="E411" s="46"/>
      <c r="F411" s="46"/>
      <c r="G411" s="46"/>
      <c r="H411" s="46"/>
      <c r="I411" s="46"/>
      <c r="J411" s="46"/>
    </row>
    <row r="412" spans="2:10" ht="14.25" customHeight="1" x14ac:dyDescent="0.2">
      <c r="B412" s="2"/>
      <c r="C412" s="2"/>
      <c r="D412" s="41"/>
      <c r="E412" s="46"/>
      <c r="F412" s="46"/>
      <c r="G412" s="46"/>
      <c r="H412" s="46"/>
      <c r="I412" s="46"/>
      <c r="J412" s="46"/>
    </row>
    <row r="413" spans="2:10" ht="14.25" customHeight="1" x14ac:dyDescent="0.2">
      <c r="B413" s="2"/>
      <c r="C413" s="2"/>
      <c r="D413" s="41"/>
      <c r="E413" s="46"/>
      <c r="F413" s="46"/>
      <c r="G413" s="46"/>
      <c r="H413" s="46"/>
      <c r="I413" s="46"/>
      <c r="J413" s="46"/>
    </row>
    <row r="414" spans="2:10" ht="14.25" customHeight="1" x14ac:dyDescent="0.2">
      <c r="B414" s="2"/>
      <c r="C414" s="2"/>
      <c r="D414" s="41"/>
      <c r="E414" s="46"/>
      <c r="F414" s="46"/>
      <c r="G414" s="46"/>
      <c r="H414" s="46"/>
      <c r="I414" s="46"/>
      <c r="J414" s="46"/>
    </row>
    <row r="415" spans="2:10" ht="14.25" customHeight="1" x14ac:dyDescent="0.2">
      <c r="B415" s="2"/>
      <c r="C415" s="2"/>
      <c r="D415" s="41"/>
      <c r="E415" s="46"/>
      <c r="F415" s="46"/>
      <c r="G415" s="46"/>
      <c r="H415" s="46"/>
      <c r="I415" s="46"/>
      <c r="J415" s="46"/>
    </row>
    <row r="416" spans="2:10" ht="14.25" customHeight="1" x14ac:dyDescent="0.2">
      <c r="B416" s="2"/>
      <c r="C416" s="2"/>
      <c r="D416" s="41"/>
      <c r="E416" s="46"/>
      <c r="F416" s="46"/>
      <c r="G416" s="46"/>
      <c r="H416" s="46"/>
      <c r="I416" s="46"/>
      <c r="J416" s="46"/>
    </row>
    <row r="417" spans="2:10" ht="14.25" customHeight="1" x14ac:dyDescent="0.2">
      <c r="B417" s="2"/>
      <c r="C417" s="2"/>
      <c r="D417" s="41"/>
      <c r="E417" s="46"/>
      <c r="F417" s="46"/>
      <c r="G417" s="46"/>
      <c r="H417" s="46"/>
      <c r="I417" s="46"/>
      <c r="J417" s="46"/>
    </row>
    <row r="418" spans="2:10" ht="14.25" customHeight="1" x14ac:dyDescent="0.2">
      <c r="B418" s="2"/>
      <c r="C418" s="2"/>
      <c r="D418" s="41"/>
      <c r="E418" s="46"/>
      <c r="F418" s="46"/>
      <c r="G418" s="46"/>
      <c r="H418" s="46"/>
      <c r="I418" s="46"/>
      <c r="J418" s="46"/>
    </row>
    <row r="419" spans="2:10" ht="14.25" customHeight="1" x14ac:dyDescent="0.2">
      <c r="B419" s="2"/>
      <c r="C419" s="2"/>
      <c r="D419" s="41"/>
      <c r="E419" s="46"/>
      <c r="F419" s="46"/>
      <c r="G419" s="46"/>
      <c r="H419" s="46"/>
      <c r="I419" s="46"/>
      <c r="J419" s="46"/>
    </row>
    <row r="420" spans="2:10" ht="14.25" customHeight="1" x14ac:dyDescent="0.2">
      <c r="B420" s="2"/>
      <c r="C420" s="2"/>
      <c r="D420" s="41"/>
      <c r="E420" s="46"/>
      <c r="F420" s="46"/>
      <c r="G420" s="46"/>
      <c r="H420" s="46"/>
      <c r="I420" s="46"/>
      <c r="J420" s="46"/>
    </row>
    <row r="421" spans="2:10" ht="14.25" customHeight="1" x14ac:dyDescent="0.2">
      <c r="B421" s="2"/>
      <c r="C421" s="2"/>
      <c r="D421" s="41"/>
      <c r="E421" s="46"/>
      <c r="F421" s="46"/>
      <c r="G421" s="46"/>
      <c r="H421" s="46"/>
      <c r="I421" s="46"/>
      <c r="J421" s="46"/>
    </row>
    <row r="422" spans="2:10" ht="14.25" customHeight="1" x14ac:dyDescent="0.2">
      <c r="B422" s="2"/>
      <c r="C422" s="2"/>
      <c r="D422" s="41"/>
      <c r="E422" s="46"/>
      <c r="F422" s="46"/>
      <c r="G422" s="46"/>
      <c r="H422" s="46"/>
      <c r="I422" s="46"/>
      <c r="J422" s="46"/>
    </row>
    <row r="423" spans="2:10" ht="14.25" customHeight="1" x14ac:dyDescent="0.2">
      <c r="B423" s="2"/>
      <c r="C423" s="2"/>
      <c r="D423" s="41"/>
      <c r="E423" s="46"/>
      <c r="F423" s="46"/>
      <c r="G423" s="46"/>
      <c r="H423" s="46"/>
      <c r="I423" s="46"/>
      <c r="J423" s="46"/>
    </row>
    <row r="424" spans="2:10" ht="14.25" customHeight="1" x14ac:dyDescent="0.2">
      <c r="B424" s="2"/>
      <c r="C424" s="2"/>
      <c r="D424" s="41"/>
      <c r="E424" s="46"/>
      <c r="F424" s="46"/>
      <c r="G424" s="46"/>
      <c r="H424" s="46"/>
      <c r="I424" s="46"/>
      <c r="J424" s="46"/>
    </row>
    <row r="425" spans="2:10" ht="14.25" customHeight="1" x14ac:dyDescent="0.2">
      <c r="B425" s="2"/>
      <c r="C425" s="2"/>
      <c r="D425" s="41"/>
      <c r="E425" s="46"/>
      <c r="F425" s="46"/>
      <c r="G425" s="46"/>
      <c r="H425" s="46"/>
      <c r="I425" s="46"/>
      <c r="J425" s="46"/>
    </row>
    <row r="426" spans="2:10" ht="14.25" customHeight="1" x14ac:dyDescent="0.2">
      <c r="B426" s="2"/>
      <c r="C426" s="2"/>
      <c r="D426" s="41"/>
      <c r="E426" s="46"/>
      <c r="F426" s="46"/>
      <c r="G426" s="46"/>
      <c r="H426" s="46"/>
      <c r="I426" s="46"/>
      <c r="J426" s="46"/>
    </row>
    <row r="427" spans="2:10" ht="14.25" customHeight="1" x14ac:dyDescent="0.2">
      <c r="B427" s="2"/>
      <c r="C427" s="2"/>
      <c r="D427" s="41"/>
      <c r="E427" s="46"/>
      <c r="F427" s="46"/>
      <c r="G427" s="46"/>
      <c r="H427" s="46"/>
      <c r="I427" s="46"/>
      <c r="J427" s="46"/>
    </row>
    <row r="428" spans="2:10" ht="14.25" customHeight="1" x14ac:dyDescent="0.2">
      <c r="B428" s="2"/>
      <c r="C428" s="2"/>
      <c r="D428" s="41"/>
      <c r="E428" s="46"/>
      <c r="F428" s="46"/>
      <c r="G428" s="46"/>
      <c r="H428" s="46"/>
      <c r="I428" s="46"/>
      <c r="J428" s="46"/>
    </row>
    <row r="429" spans="2:10" ht="14.25" customHeight="1" x14ac:dyDescent="0.2">
      <c r="B429" s="2"/>
      <c r="C429" s="2"/>
      <c r="D429" s="41"/>
      <c r="E429" s="46"/>
      <c r="F429" s="46"/>
      <c r="G429" s="46"/>
      <c r="H429" s="46"/>
      <c r="I429" s="46"/>
      <c r="J429" s="46"/>
    </row>
    <row r="430" spans="2:10" ht="14.25" customHeight="1" x14ac:dyDescent="0.2">
      <c r="B430" s="2"/>
      <c r="C430" s="2"/>
      <c r="D430" s="41"/>
      <c r="E430" s="46"/>
      <c r="F430" s="46"/>
      <c r="G430" s="46"/>
      <c r="H430" s="46"/>
      <c r="I430" s="46"/>
      <c r="J430" s="46"/>
    </row>
    <row r="431" spans="2:10" ht="14.25" customHeight="1" x14ac:dyDescent="0.2">
      <c r="B431" s="2"/>
      <c r="C431" s="2"/>
      <c r="D431" s="41"/>
      <c r="E431" s="46"/>
      <c r="F431" s="46"/>
      <c r="G431" s="46"/>
      <c r="H431" s="46"/>
      <c r="I431" s="46"/>
      <c r="J431" s="46"/>
    </row>
    <row r="432" spans="2:10" ht="14.25" customHeight="1" x14ac:dyDescent="0.2">
      <c r="B432" s="2"/>
      <c r="C432" s="2"/>
      <c r="D432" s="41"/>
      <c r="E432" s="46"/>
      <c r="F432" s="46"/>
      <c r="G432" s="46"/>
      <c r="H432" s="46"/>
      <c r="I432" s="46"/>
      <c r="J432" s="46"/>
    </row>
    <row r="433" spans="2:10" ht="14.25" customHeight="1" x14ac:dyDescent="0.2">
      <c r="B433" s="2"/>
      <c r="C433" s="2"/>
      <c r="D433" s="41"/>
      <c r="E433" s="46"/>
      <c r="F433" s="46"/>
      <c r="G433" s="46"/>
      <c r="H433" s="46"/>
      <c r="I433" s="46"/>
      <c r="J433" s="46"/>
    </row>
    <row r="434" spans="2:10" ht="14.25" customHeight="1" x14ac:dyDescent="0.2">
      <c r="B434" s="2"/>
      <c r="C434" s="2"/>
      <c r="D434" s="41"/>
      <c r="E434" s="46"/>
      <c r="F434" s="46"/>
      <c r="G434" s="46"/>
      <c r="H434" s="46"/>
      <c r="I434" s="46"/>
      <c r="J434" s="46"/>
    </row>
    <row r="435" spans="2:10" ht="14.25" customHeight="1" x14ac:dyDescent="0.2">
      <c r="B435" s="2"/>
      <c r="C435" s="2"/>
      <c r="D435" s="41"/>
      <c r="E435" s="46"/>
      <c r="F435" s="46"/>
      <c r="G435" s="46"/>
      <c r="H435" s="46"/>
      <c r="I435" s="46"/>
      <c r="J435" s="46"/>
    </row>
    <row r="436" spans="2:10" ht="14.25" customHeight="1" x14ac:dyDescent="0.2">
      <c r="B436" s="2"/>
      <c r="C436" s="2"/>
      <c r="D436" s="41"/>
      <c r="E436" s="46"/>
      <c r="F436" s="46"/>
      <c r="G436" s="46"/>
      <c r="H436" s="46"/>
      <c r="I436" s="46"/>
      <c r="J436" s="46"/>
    </row>
    <row r="437" spans="2:10" ht="14.25" customHeight="1" x14ac:dyDescent="0.2">
      <c r="B437" s="2"/>
      <c r="C437" s="2"/>
      <c r="D437" s="41"/>
      <c r="E437" s="46"/>
      <c r="F437" s="46"/>
      <c r="G437" s="46"/>
      <c r="H437" s="46"/>
      <c r="I437" s="46"/>
      <c r="J437" s="46"/>
    </row>
    <row r="438" spans="2:10" ht="14.25" customHeight="1" x14ac:dyDescent="0.2">
      <c r="B438" s="2"/>
      <c r="C438" s="2"/>
      <c r="D438" s="41"/>
      <c r="E438" s="46"/>
      <c r="F438" s="46"/>
      <c r="G438" s="46"/>
      <c r="H438" s="46"/>
      <c r="I438" s="46"/>
      <c r="J438" s="46"/>
    </row>
    <row r="439" spans="2:10" ht="14.25" customHeight="1" x14ac:dyDescent="0.2">
      <c r="B439" s="2"/>
      <c r="C439" s="2"/>
      <c r="D439" s="41"/>
      <c r="E439" s="46"/>
      <c r="F439" s="46"/>
      <c r="G439" s="46"/>
      <c r="H439" s="46"/>
      <c r="I439" s="46"/>
      <c r="J439" s="46"/>
    </row>
    <row r="440" spans="2:10" ht="14.25" customHeight="1" x14ac:dyDescent="0.2">
      <c r="B440" s="2"/>
      <c r="C440" s="2"/>
      <c r="D440" s="41"/>
      <c r="E440" s="46"/>
      <c r="F440" s="46"/>
      <c r="G440" s="46"/>
      <c r="H440" s="46"/>
      <c r="I440" s="46"/>
      <c r="J440" s="46"/>
    </row>
    <row r="441" spans="2:10" ht="14.25" customHeight="1" x14ac:dyDescent="0.2">
      <c r="B441" s="2"/>
      <c r="C441" s="2"/>
      <c r="D441" s="41"/>
      <c r="E441" s="46"/>
      <c r="F441" s="46"/>
      <c r="G441" s="46"/>
      <c r="H441" s="46"/>
      <c r="I441" s="46"/>
      <c r="J441" s="46"/>
    </row>
    <row r="442" spans="2:10" ht="14.25" customHeight="1" x14ac:dyDescent="0.2">
      <c r="B442" s="2"/>
      <c r="C442" s="2"/>
      <c r="D442" s="41"/>
      <c r="E442" s="46"/>
      <c r="F442" s="46"/>
      <c r="G442" s="46"/>
      <c r="H442" s="46"/>
      <c r="I442" s="46"/>
      <c r="J442" s="46"/>
    </row>
    <row r="443" spans="2:10" ht="14.25" customHeight="1" x14ac:dyDescent="0.2">
      <c r="B443" s="2"/>
      <c r="C443" s="2"/>
      <c r="D443" s="41"/>
      <c r="E443" s="46"/>
      <c r="F443" s="46"/>
      <c r="G443" s="46"/>
      <c r="H443" s="46"/>
      <c r="I443" s="46"/>
      <c r="J443" s="46"/>
    </row>
    <row r="444" spans="2:10" ht="14.25" customHeight="1" x14ac:dyDescent="0.2">
      <c r="B444" s="2"/>
      <c r="C444" s="2"/>
      <c r="D444" s="41"/>
      <c r="E444" s="46"/>
      <c r="F444" s="46"/>
      <c r="G444" s="46"/>
      <c r="H444" s="46"/>
      <c r="I444" s="46"/>
      <c r="J444" s="46"/>
    </row>
    <row r="445" spans="2:10" ht="14.25" customHeight="1" x14ac:dyDescent="0.2">
      <c r="B445" s="2"/>
      <c r="C445" s="2"/>
      <c r="D445" s="41"/>
      <c r="E445" s="46"/>
      <c r="F445" s="46"/>
      <c r="G445" s="46"/>
      <c r="H445" s="46"/>
      <c r="I445" s="46"/>
      <c r="J445" s="46"/>
    </row>
    <row r="446" spans="2:10" ht="14.25" customHeight="1" x14ac:dyDescent="0.2">
      <c r="B446" s="2"/>
      <c r="C446" s="2"/>
      <c r="D446" s="41"/>
      <c r="E446" s="46"/>
      <c r="F446" s="46"/>
      <c r="G446" s="46"/>
      <c r="H446" s="46"/>
      <c r="I446" s="46"/>
      <c r="J446" s="46"/>
    </row>
    <row r="447" spans="2:10" ht="14.25" customHeight="1" x14ac:dyDescent="0.2">
      <c r="B447" s="2"/>
      <c r="C447" s="2"/>
      <c r="D447" s="41"/>
      <c r="E447" s="46"/>
      <c r="F447" s="46"/>
      <c r="G447" s="46"/>
      <c r="H447" s="46"/>
      <c r="I447" s="46"/>
      <c r="J447" s="46"/>
    </row>
    <row r="448" spans="2:10" ht="14.25" customHeight="1" x14ac:dyDescent="0.2">
      <c r="B448" s="2"/>
      <c r="C448" s="2"/>
      <c r="D448" s="41"/>
      <c r="E448" s="46"/>
      <c r="F448" s="46"/>
      <c r="G448" s="46"/>
      <c r="H448" s="46"/>
      <c r="I448" s="46"/>
      <c r="J448" s="46"/>
    </row>
    <row r="449" spans="2:10" ht="14.25" customHeight="1" x14ac:dyDescent="0.2">
      <c r="B449" s="2"/>
      <c r="C449" s="2"/>
      <c r="D449" s="41"/>
      <c r="E449" s="46"/>
      <c r="F449" s="46"/>
      <c r="G449" s="46"/>
      <c r="H449" s="46"/>
      <c r="I449" s="46"/>
      <c r="J449" s="46"/>
    </row>
    <row r="450" spans="2:10" ht="14.25" customHeight="1" x14ac:dyDescent="0.2">
      <c r="B450" s="2"/>
      <c r="C450" s="2"/>
      <c r="D450" s="41"/>
      <c r="E450" s="46"/>
      <c r="F450" s="46"/>
      <c r="G450" s="46"/>
      <c r="H450" s="46"/>
      <c r="I450" s="46"/>
      <c r="J450" s="46"/>
    </row>
    <row r="451" spans="2:10" ht="14.25" customHeight="1" x14ac:dyDescent="0.2">
      <c r="B451" s="2"/>
      <c r="C451" s="2"/>
      <c r="D451" s="41"/>
      <c r="E451" s="46"/>
      <c r="F451" s="46"/>
      <c r="G451" s="46"/>
      <c r="H451" s="46"/>
      <c r="I451" s="46"/>
      <c r="J451" s="46"/>
    </row>
    <row r="452" spans="2:10" ht="14.25" customHeight="1" x14ac:dyDescent="0.2">
      <c r="B452" s="2"/>
      <c r="C452" s="2"/>
      <c r="D452" s="41"/>
      <c r="E452" s="46"/>
      <c r="F452" s="46"/>
      <c r="G452" s="46"/>
      <c r="H452" s="46"/>
      <c r="I452" s="46"/>
      <c r="J452" s="46"/>
    </row>
    <row r="453" spans="2:10" ht="14.25" customHeight="1" x14ac:dyDescent="0.2">
      <c r="B453" s="2"/>
      <c r="C453" s="2"/>
      <c r="D453" s="41"/>
      <c r="E453" s="46"/>
      <c r="F453" s="46"/>
      <c r="G453" s="46"/>
      <c r="H453" s="46"/>
      <c r="I453" s="46"/>
      <c r="J453" s="46"/>
    </row>
    <row r="454" spans="2:10" ht="14.25" customHeight="1" x14ac:dyDescent="0.2">
      <c r="B454" s="2"/>
      <c r="C454" s="2"/>
      <c r="D454" s="41"/>
      <c r="E454" s="46"/>
      <c r="F454" s="46"/>
      <c r="G454" s="46"/>
      <c r="H454" s="46"/>
      <c r="I454" s="46"/>
      <c r="J454" s="46"/>
    </row>
    <row r="455" spans="2:10" ht="14.25" customHeight="1" x14ac:dyDescent="0.2">
      <c r="B455" s="2"/>
      <c r="C455" s="2"/>
      <c r="D455" s="41"/>
      <c r="E455" s="46"/>
      <c r="F455" s="46"/>
      <c r="G455" s="46"/>
      <c r="H455" s="46"/>
      <c r="I455" s="46"/>
      <c r="J455" s="46"/>
    </row>
    <row r="456" spans="2:10" ht="14.25" customHeight="1" x14ac:dyDescent="0.2">
      <c r="B456" s="2"/>
      <c r="C456" s="2"/>
      <c r="D456" s="41"/>
      <c r="E456" s="46"/>
      <c r="F456" s="46"/>
      <c r="G456" s="46"/>
      <c r="H456" s="46"/>
      <c r="I456" s="46"/>
      <c r="J456" s="46"/>
    </row>
    <row r="457" spans="2:10" ht="14.25" customHeight="1" x14ac:dyDescent="0.2">
      <c r="B457" s="2"/>
      <c r="C457" s="2"/>
      <c r="D457" s="41"/>
      <c r="E457" s="46"/>
      <c r="F457" s="46"/>
      <c r="G457" s="46"/>
      <c r="H457" s="46"/>
      <c r="I457" s="46"/>
      <c r="J457" s="46"/>
    </row>
    <row r="458" spans="2:10" ht="14.25" customHeight="1" x14ac:dyDescent="0.2">
      <c r="B458" s="2"/>
      <c r="C458" s="2"/>
      <c r="D458" s="41"/>
      <c r="E458" s="46"/>
      <c r="F458" s="46"/>
      <c r="G458" s="46"/>
      <c r="H458" s="46"/>
      <c r="I458" s="46"/>
      <c r="J458" s="46"/>
    </row>
    <row r="459" spans="2:10" ht="14.25" customHeight="1" x14ac:dyDescent="0.2">
      <c r="B459" s="2"/>
      <c r="C459" s="2"/>
      <c r="D459" s="41"/>
      <c r="E459" s="46"/>
      <c r="F459" s="46"/>
      <c r="G459" s="46"/>
      <c r="H459" s="46"/>
      <c r="I459" s="46"/>
      <c r="J459" s="46"/>
    </row>
    <row r="460" spans="2:10" ht="14.25" customHeight="1" x14ac:dyDescent="0.2">
      <c r="B460" s="2"/>
      <c r="C460" s="2"/>
      <c r="D460" s="41"/>
      <c r="E460" s="46"/>
      <c r="F460" s="46"/>
      <c r="G460" s="46"/>
      <c r="H460" s="46"/>
      <c r="I460" s="46"/>
      <c r="J460" s="46"/>
    </row>
    <row r="461" spans="2:10" ht="14.25" customHeight="1" x14ac:dyDescent="0.2">
      <c r="B461" s="2"/>
      <c r="C461" s="2"/>
      <c r="D461" s="41"/>
      <c r="E461" s="46"/>
      <c r="F461" s="46"/>
      <c r="G461" s="46"/>
      <c r="H461" s="46"/>
      <c r="I461" s="46"/>
      <c r="J461" s="46"/>
    </row>
    <row r="462" spans="2:10" ht="14.25" customHeight="1" x14ac:dyDescent="0.2">
      <c r="B462" s="2"/>
      <c r="C462" s="2"/>
      <c r="D462" s="41"/>
      <c r="E462" s="46"/>
      <c r="F462" s="46"/>
      <c r="G462" s="46"/>
      <c r="H462" s="46"/>
      <c r="I462" s="46"/>
      <c r="J462" s="46"/>
    </row>
    <row r="463" spans="2:10" ht="14.25" customHeight="1" x14ac:dyDescent="0.2">
      <c r="B463" s="2"/>
      <c r="C463" s="2"/>
      <c r="D463" s="41"/>
      <c r="E463" s="46"/>
      <c r="F463" s="46"/>
      <c r="G463" s="46"/>
      <c r="H463" s="46"/>
      <c r="I463" s="46"/>
      <c r="J463" s="46"/>
    </row>
    <row r="464" spans="2:10" ht="14.25" customHeight="1" x14ac:dyDescent="0.2">
      <c r="B464" s="2"/>
      <c r="C464" s="2"/>
      <c r="D464" s="41"/>
      <c r="E464" s="46"/>
      <c r="F464" s="46"/>
      <c r="G464" s="46"/>
      <c r="H464" s="46"/>
      <c r="I464" s="46"/>
      <c r="J464" s="46"/>
    </row>
    <row r="465" spans="2:10" ht="14.25" customHeight="1" x14ac:dyDescent="0.2">
      <c r="B465" s="2"/>
      <c r="C465" s="2"/>
      <c r="D465" s="41"/>
      <c r="E465" s="46"/>
      <c r="F465" s="46"/>
      <c r="G465" s="46"/>
      <c r="H465" s="46"/>
      <c r="I465" s="46"/>
      <c r="J465" s="46"/>
    </row>
    <row r="466" spans="2:10" ht="14.25" customHeight="1" x14ac:dyDescent="0.2">
      <c r="B466" s="2"/>
      <c r="C466" s="2"/>
      <c r="D466" s="41"/>
      <c r="E466" s="46"/>
      <c r="F466" s="46"/>
      <c r="G466" s="46"/>
      <c r="H466" s="46"/>
      <c r="I466" s="46"/>
      <c r="J466" s="46"/>
    </row>
    <row r="467" spans="2:10" ht="14.25" customHeight="1" x14ac:dyDescent="0.2">
      <c r="B467" s="2"/>
      <c r="C467" s="2"/>
      <c r="D467" s="41"/>
      <c r="E467" s="46"/>
      <c r="F467" s="46"/>
      <c r="G467" s="46"/>
      <c r="H467" s="46"/>
      <c r="I467" s="46"/>
      <c r="J467" s="46"/>
    </row>
    <row r="468" spans="2:10" ht="14.25" customHeight="1" x14ac:dyDescent="0.2">
      <c r="B468" s="2"/>
      <c r="C468" s="2"/>
      <c r="D468" s="41"/>
      <c r="E468" s="46"/>
      <c r="F468" s="46"/>
      <c r="G468" s="46"/>
      <c r="H468" s="46"/>
      <c r="I468" s="46"/>
      <c r="J468" s="46"/>
    </row>
    <row r="469" spans="2:10" ht="14.25" customHeight="1" x14ac:dyDescent="0.2">
      <c r="B469" s="2"/>
      <c r="C469" s="2"/>
      <c r="D469" s="41"/>
      <c r="E469" s="46"/>
      <c r="F469" s="46"/>
      <c r="G469" s="46"/>
      <c r="H469" s="46"/>
      <c r="I469" s="46"/>
      <c r="J469" s="46"/>
    </row>
    <row r="470" spans="2:10" ht="14.25" customHeight="1" x14ac:dyDescent="0.2">
      <c r="B470" s="2"/>
      <c r="C470" s="2"/>
      <c r="D470" s="41"/>
      <c r="E470" s="46"/>
      <c r="F470" s="46"/>
      <c r="G470" s="46"/>
      <c r="H470" s="46"/>
      <c r="I470" s="46"/>
      <c r="J470" s="46"/>
    </row>
    <row r="471" spans="2:10" ht="14.25" customHeight="1" x14ac:dyDescent="0.2">
      <c r="B471" s="2"/>
      <c r="C471" s="2"/>
      <c r="D471" s="41"/>
      <c r="E471" s="46"/>
      <c r="F471" s="46"/>
      <c r="G471" s="46"/>
      <c r="H471" s="46"/>
      <c r="I471" s="46"/>
      <c r="J471" s="46"/>
    </row>
    <row r="472" spans="2:10" ht="14.25" customHeight="1" x14ac:dyDescent="0.2">
      <c r="B472" s="2"/>
      <c r="C472" s="2"/>
      <c r="D472" s="41"/>
      <c r="E472" s="46"/>
      <c r="F472" s="46"/>
      <c r="G472" s="46"/>
      <c r="H472" s="46"/>
      <c r="I472" s="46"/>
      <c r="J472" s="46"/>
    </row>
    <row r="473" spans="2:10" ht="14.25" customHeight="1" x14ac:dyDescent="0.2">
      <c r="B473" s="2"/>
      <c r="C473" s="2"/>
      <c r="D473" s="41"/>
      <c r="E473" s="46"/>
      <c r="F473" s="46"/>
      <c r="G473" s="46"/>
      <c r="H473" s="46"/>
      <c r="I473" s="46"/>
      <c r="J473" s="46"/>
    </row>
    <row r="474" spans="2:10" ht="14.25" customHeight="1" x14ac:dyDescent="0.2">
      <c r="B474" s="2"/>
      <c r="C474" s="2"/>
      <c r="D474" s="41"/>
      <c r="E474" s="46"/>
      <c r="F474" s="46"/>
      <c r="G474" s="46"/>
      <c r="H474" s="46"/>
      <c r="I474" s="46"/>
      <c r="J474" s="46"/>
    </row>
    <row r="475" spans="2:10" ht="14.25" customHeight="1" x14ac:dyDescent="0.2">
      <c r="B475" s="2"/>
      <c r="C475" s="2"/>
      <c r="D475" s="41"/>
      <c r="E475" s="46"/>
      <c r="F475" s="46"/>
      <c r="G475" s="46"/>
      <c r="H475" s="46"/>
      <c r="I475" s="46"/>
      <c r="J475" s="46"/>
    </row>
    <row r="476" spans="2:10" ht="14.25" customHeight="1" x14ac:dyDescent="0.2">
      <c r="B476" s="2"/>
      <c r="C476" s="2"/>
      <c r="D476" s="41"/>
      <c r="E476" s="46"/>
      <c r="F476" s="46"/>
      <c r="G476" s="46"/>
      <c r="H476" s="46"/>
      <c r="I476" s="46"/>
      <c r="J476" s="46"/>
    </row>
    <row r="477" spans="2:10" ht="14.25" customHeight="1" x14ac:dyDescent="0.2">
      <c r="B477" s="2"/>
      <c r="C477" s="2"/>
      <c r="D477" s="41"/>
      <c r="E477" s="46"/>
      <c r="F477" s="46"/>
      <c r="G477" s="46"/>
      <c r="H477" s="46"/>
      <c r="I477" s="46"/>
      <c r="J477" s="46"/>
    </row>
    <row r="478" spans="2:10" ht="14.25" customHeight="1" x14ac:dyDescent="0.2">
      <c r="B478" s="2"/>
      <c r="C478" s="2"/>
      <c r="D478" s="41"/>
      <c r="E478" s="46"/>
      <c r="F478" s="46"/>
      <c r="G478" s="46"/>
      <c r="H478" s="46"/>
      <c r="I478" s="46"/>
      <c r="J478" s="46"/>
    </row>
    <row r="479" spans="2:10" ht="14.25" customHeight="1" x14ac:dyDescent="0.2">
      <c r="B479" s="2"/>
      <c r="C479" s="2"/>
      <c r="D479" s="41"/>
      <c r="E479" s="46"/>
      <c r="F479" s="46"/>
      <c r="G479" s="46"/>
      <c r="H479" s="46"/>
      <c r="I479" s="46"/>
      <c r="J479" s="46"/>
    </row>
    <row r="480" spans="2:10" ht="14.25" customHeight="1" x14ac:dyDescent="0.2">
      <c r="B480" s="2"/>
      <c r="C480" s="2"/>
      <c r="D480" s="41"/>
      <c r="E480" s="46"/>
      <c r="F480" s="46"/>
      <c r="G480" s="46"/>
      <c r="H480" s="46"/>
      <c r="I480" s="46"/>
      <c r="J480" s="46"/>
    </row>
    <row r="481" spans="2:10" ht="14.25" customHeight="1" x14ac:dyDescent="0.2">
      <c r="B481" s="2"/>
      <c r="C481" s="2"/>
      <c r="D481" s="41"/>
      <c r="E481" s="46"/>
      <c r="F481" s="46"/>
      <c r="G481" s="46"/>
      <c r="H481" s="46"/>
      <c r="I481" s="46"/>
      <c r="J481" s="46"/>
    </row>
    <row r="482" spans="2:10" ht="14.25" customHeight="1" x14ac:dyDescent="0.2">
      <c r="B482" s="2"/>
      <c r="C482" s="2"/>
      <c r="D482" s="41"/>
      <c r="E482" s="46"/>
      <c r="F482" s="46"/>
      <c r="G482" s="46"/>
      <c r="H482" s="46"/>
      <c r="I482" s="46"/>
      <c r="J482" s="46"/>
    </row>
    <row r="483" spans="2:10" ht="14.25" customHeight="1" x14ac:dyDescent="0.2">
      <c r="B483" s="2"/>
      <c r="C483" s="2"/>
      <c r="D483" s="41"/>
      <c r="E483" s="46"/>
      <c r="F483" s="46"/>
      <c r="G483" s="46"/>
      <c r="H483" s="46"/>
      <c r="I483" s="46"/>
      <c r="J483" s="46"/>
    </row>
    <row r="484" spans="2:10" ht="14.25" customHeight="1" x14ac:dyDescent="0.2">
      <c r="B484" s="2"/>
      <c r="C484" s="2"/>
      <c r="D484" s="41"/>
      <c r="E484" s="46"/>
      <c r="F484" s="46"/>
      <c r="G484" s="46"/>
      <c r="H484" s="46"/>
      <c r="I484" s="46"/>
      <c r="J484" s="46"/>
    </row>
    <row r="485" spans="2:10" ht="14.25" customHeight="1" x14ac:dyDescent="0.2">
      <c r="B485" s="2"/>
      <c r="C485" s="2"/>
      <c r="D485" s="41"/>
      <c r="E485" s="46"/>
      <c r="F485" s="46"/>
      <c r="G485" s="46"/>
      <c r="H485" s="46"/>
      <c r="I485" s="46"/>
      <c r="J485" s="46"/>
    </row>
    <row r="486" spans="2:10" ht="14.25" customHeight="1" x14ac:dyDescent="0.2">
      <c r="B486" s="2"/>
      <c r="C486" s="2"/>
      <c r="D486" s="41"/>
      <c r="E486" s="46"/>
      <c r="F486" s="46"/>
      <c r="G486" s="46"/>
      <c r="H486" s="46"/>
      <c r="I486" s="46"/>
      <c r="J486" s="46"/>
    </row>
    <row r="487" spans="2:10" ht="14.25" customHeight="1" x14ac:dyDescent="0.2">
      <c r="B487" s="2"/>
      <c r="C487" s="2"/>
      <c r="D487" s="41"/>
      <c r="E487" s="46"/>
      <c r="F487" s="46"/>
      <c r="G487" s="46"/>
      <c r="H487" s="46"/>
      <c r="I487" s="46"/>
      <c r="J487" s="46"/>
    </row>
    <row r="488" spans="2:10" ht="14.25" customHeight="1" x14ac:dyDescent="0.2">
      <c r="B488" s="2"/>
      <c r="C488" s="2"/>
      <c r="D488" s="41"/>
      <c r="E488" s="46"/>
      <c r="F488" s="46"/>
      <c r="G488" s="46"/>
      <c r="H488" s="46"/>
      <c r="I488" s="46"/>
      <c r="J488" s="46"/>
    </row>
    <row r="489" spans="2:10" ht="14.25" customHeight="1" x14ac:dyDescent="0.2">
      <c r="B489" s="2"/>
      <c r="C489" s="2"/>
      <c r="D489" s="41"/>
      <c r="E489" s="46"/>
      <c r="F489" s="46"/>
      <c r="G489" s="46"/>
      <c r="H489" s="46"/>
      <c r="I489" s="46"/>
      <c r="J489" s="46"/>
    </row>
    <row r="490" spans="2:10" ht="14.25" customHeight="1" x14ac:dyDescent="0.2">
      <c r="B490" s="2"/>
      <c r="C490" s="2"/>
      <c r="D490" s="41"/>
      <c r="E490" s="46"/>
      <c r="F490" s="46"/>
      <c r="G490" s="46"/>
      <c r="H490" s="46"/>
      <c r="I490" s="46"/>
      <c r="J490" s="46"/>
    </row>
    <row r="491" spans="2:10" ht="14.25" customHeight="1" x14ac:dyDescent="0.2">
      <c r="B491" s="2"/>
      <c r="C491" s="2"/>
      <c r="D491" s="41"/>
      <c r="E491" s="46"/>
      <c r="F491" s="46"/>
      <c r="G491" s="46"/>
      <c r="H491" s="46"/>
      <c r="I491" s="46"/>
      <c r="J491" s="46"/>
    </row>
    <row r="492" spans="2:10" ht="14.25" customHeight="1" x14ac:dyDescent="0.2">
      <c r="B492" s="2"/>
      <c r="C492" s="2"/>
      <c r="D492" s="41"/>
      <c r="E492" s="46"/>
      <c r="F492" s="46"/>
      <c r="G492" s="46"/>
      <c r="H492" s="46"/>
      <c r="I492" s="46"/>
      <c r="J492" s="46"/>
    </row>
    <row r="493" spans="2:10" ht="14.25" customHeight="1" x14ac:dyDescent="0.2">
      <c r="B493" s="2"/>
      <c r="C493" s="2"/>
      <c r="D493" s="41"/>
      <c r="E493" s="46"/>
      <c r="F493" s="46"/>
      <c r="G493" s="46"/>
      <c r="H493" s="46"/>
      <c r="I493" s="46"/>
      <c r="J493" s="46"/>
    </row>
    <row r="494" spans="2:10" ht="14.25" customHeight="1" x14ac:dyDescent="0.2">
      <c r="B494" s="2"/>
      <c r="C494" s="2"/>
      <c r="D494" s="41"/>
      <c r="E494" s="46"/>
      <c r="F494" s="46"/>
      <c r="G494" s="46"/>
      <c r="H494" s="46"/>
      <c r="I494" s="46"/>
      <c r="J494" s="46"/>
    </row>
    <row r="495" spans="2:10" ht="14.25" customHeight="1" x14ac:dyDescent="0.2">
      <c r="B495" s="2"/>
      <c r="C495" s="2"/>
      <c r="D495" s="41"/>
      <c r="E495" s="46"/>
      <c r="F495" s="46"/>
      <c r="G495" s="46"/>
      <c r="H495" s="46"/>
      <c r="I495" s="46"/>
      <c r="J495" s="46"/>
    </row>
    <row r="496" spans="2:10" ht="14.25" customHeight="1" x14ac:dyDescent="0.2">
      <c r="B496" s="2"/>
      <c r="C496" s="2"/>
      <c r="D496" s="41"/>
      <c r="E496" s="46"/>
      <c r="F496" s="46"/>
      <c r="G496" s="46"/>
      <c r="H496" s="46"/>
      <c r="I496" s="46"/>
      <c r="J496" s="46"/>
    </row>
    <row r="497" spans="2:10" ht="14.25" customHeight="1" x14ac:dyDescent="0.2">
      <c r="B497" s="2"/>
      <c r="C497" s="2"/>
      <c r="D497" s="41"/>
      <c r="E497" s="46"/>
      <c r="F497" s="46"/>
      <c r="G497" s="46"/>
      <c r="H497" s="46"/>
      <c r="I497" s="46"/>
      <c r="J497" s="46"/>
    </row>
    <row r="498" spans="2:10" ht="14.25" customHeight="1" x14ac:dyDescent="0.2">
      <c r="B498" s="2"/>
      <c r="C498" s="2"/>
      <c r="D498" s="41"/>
      <c r="E498" s="46"/>
      <c r="F498" s="46"/>
      <c r="G498" s="46"/>
      <c r="H498" s="46"/>
      <c r="I498" s="46"/>
      <c r="J498" s="46"/>
    </row>
    <row r="499" spans="2:10" ht="14.25" customHeight="1" x14ac:dyDescent="0.2">
      <c r="B499" s="2"/>
      <c r="C499" s="2"/>
      <c r="D499" s="41"/>
      <c r="E499" s="46"/>
      <c r="F499" s="46"/>
      <c r="G499" s="46"/>
      <c r="H499" s="46"/>
      <c r="I499" s="46"/>
      <c r="J499" s="46"/>
    </row>
    <row r="500" spans="2:10" ht="14.25" customHeight="1" x14ac:dyDescent="0.2">
      <c r="B500" s="2"/>
      <c r="C500" s="2"/>
      <c r="D500" s="41"/>
      <c r="E500" s="46"/>
      <c r="F500" s="46"/>
      <c r="G500" s="46"/>
      <c r="H500" s="46"/>
      <c r="I500" s="46"/>
      <c r="J500" s="46"/>
    </row>
    <row r="501" spans="2:10" ht="14.25" customHeight="1" x14ac:dyDescent="0.2">
      <c r="B501" s="2"/>
      <c r="C501" s="2"/>
      <c r="D501" s="41"/>
      <c r="E501" s="46"/>
      <c r="F501" s="46"/>
      <c r="G501" s="46"/>
      <c r="H501" s="46"/>
      <c r="I501" s="46"/>
      <c r="J501" s="46"/>
    </row>
    <row r="502" spans="2:10" ht="14.25" customHeight="1" x14ac:dyDescent="0.2">
      <c r="B502" s="2"/>
      <c r="C502" s="2"/>
      <c r="D502" s="41"/>
      <c r="E502" s="46"/>
      <c r="F502" s="46"/>
      <c r="G502" s="46"/>
      <c r="H502" s="46"/>
      <c r="I502" s="46"/>
      <c r="J502" s="46"/>
    </row>
    <row r="503" spans="2:10" ht="14.25" customHeight="1" x14ac:dyDescent="0.2">
      <c r="B503" s="2"/>
      <c r="C503" s="2"/>
      <c r="D503" s="41"/>
      <c r="E503" s="46"/>
      <c r="F503" s="46"/>
      <c r="G503" s="46"/>
      <c r="H503" s="46"/>
      <c r="I503" s="46"/>
      <c r="J503" s="46"/>
    </row>
    <row r="504" spans="2:10" ht="14.25" customHeight="1" x14ac:dyDescent="0.2">
      <c r="B504" s="2"/>
      <c r="C504" s="2"/>
      <c r="D504" s="41"/>
      <c r="E504" s="46"/>
      <c r="F504" s="46"/>
      <c r="G504" s="46"/>
      <c r="H504" s="46"/>
      <c r="I504" s="46"/>
      <c r="J504" s="46"/>
    </row>
    <row r="505" spans="2:10" ht="14.25" customHeight="1" x14ac:dyDescent="0.2">
      <c r="B505" s="2"/>
      <c r="C505" s="2"/>
      <c r="D505" s="41"/>
      <c r="E505" s="46"/>
      <c r="F505" s="46"/>
      <c r="G505" s="46"/>
      <c r="H505" s="46"/>
      <c r="I505" s="46"/>
      <c r="J505" s="46"/>
    </row>
    <row r="506" spans="2:10" ht="14.25" customHeight="1" x14ac:dyDescent="0.2">
      <c r="B506" s="2"/>
      <c r="C506" s="2"/>
      <c r="D506" s="41"/>
      <c r="E506" s="46"/>
      <c r="F506" s="46"/>
      <c r="G506" s="46"/>
      <c r="H506" s="46"/>
      <c r="I506" s="46"/>
      <c r="J506" s="46"/>
    </row>
    <row r="507" spans="2:10" ht="14.25" customHeight="1" x14ac:dyDescent="0.2">
      <c r="B507" s="2"/>
      <c r="C507" s="2"/>
      <c r="D507" s="41"/>
      <c r="E507" s="46"/>
      <c r="F507" s="46"/>
      <c r="G507" s="46"/>
      <c r="H507" s="46"/>
      <c r="I507" s="46"/>
      <c r="J507" s="46"/>
    </row>
    <row r="508" spans="2:10" ht="14.25" customHeight="1" x14ac:dyDescent="0.2">
      <c r="B508" s="2"/>
      <c r="C508" s="2"/>
      <c r="D508" s="41"/>
      <c r="E508" s="46"/>
      <c r="F508" s="46"/>
      <c r="G508" s="46"/>
      <c r="H508" s="46"/>
      <c r="I508" s="46"/>
      <c r="J508" s="46"/>
    </row>
    <row r="509" spans="2:10" ht="14.25" customHeight="1" x14ac:dyDescent="0.2">
      <c r="B509" s="2"/>
      <c r="C509" s="2"/>
      <c r="D509" s="41"/>
      <c r="E509" s="46"/>
      <c r="F509" s="46"/>
      <c r="G509" s="46"/>
      <c r="H509" s="46"/>
      <c r="I509" s="46"/>
      <c r="J509" s="46"/>
    </row>
    <row r="510" spans="2:10" ht="14.25" customHeight="1" x14ac:dyDescent="0.2">
      <c r="B510" s="2"/>
      <c r="C510" s="2"/>
      <c r="D510" s="41"/>
      <c r="E510" s="46"/>
      <c r="F510" s="46"/>
      <c r="G510" s="46"/>
      <c r="H510" s="46"/>
      <c r="I510" s="46"/>
      <c r="J510" s="46"/>
    </row>
    <row r="511" spans="2:10" ht="14.25" customHeight="1" x14ac:dyDescent="0.2">
      <c r="B511" s="2"/>
      <c r="C511" s="2"/>
      <c r="D511" s="41"/>
      <c r="E511" s="46"/>
      <c r="F511" s="46"/>
      <c r="G511" s="46"/>
      <c r="H511" s="46"/>
      <c r="I511" s="46"/>
      <c r="J511" s="46"/>
    </row>
    <row r="512" spans="2:10" ht="14.25" customHeight="1" x14ac:dyDescent="0.2">
      <c r="B512" s="2"/>
      <c r="C512" s="2"/>
      <c r="D512" s="41"/>
      <c r="E512" s="46"/>
      <c r="F512" s="46"/>
      <c r="G512" s="46"/>
      <c r="H512" s="46"/>
      <c r="I512" s="46"/>
      <c r="J512" s="46"/>
    </row>
    <row r="513" spans="2:10" ht="14.25" customHeight="1" x14ac:dyDescent="0.2">
      <c r="B513" s="2"/>
      <c r="C513" s="2"/>
      <c r="D513" s="41"/>
      <c r="E513" s="46"/>
      <c r="F513" s="46"/>
      <c r="G513" s="46"/>
      <c r="H513" s="46"/>
      <c r="I513" s="46"/>
      <c r="J513" s="46"/>
    </row>
    <row r="514" spans="2:10" ht="14.25" customHeight="1" x14ac:dyDescent="0.2">
      <c r="B514" s="2"/>
      <c r="C514" s="2"/>
      <c r="D514" s="41"/>
      <c r="E514" s="46"/>
      <c r="F514" s="46"/>
      <c r="G514" s="46"/>
      <c r="H514" s="46"/>
      <c r="I514" s="46"/>
      <c r="J514" s="46"/>
    </row>
    <row r="515" spans="2:10" ht="14.25" customHeight="1" x14ac:dyDescent="0.2">
      <c r="B515" s="2"/>
      <c r="C515" s="2"/>
      <c r="D515" s="41"/>
      <c r="E515" s="46"/>
      <c r="F515" s="46"/>
      <c r="G515" s="46"/>
      <c r="H515" s="46"/>
      <c r="I515" s="46"/>
      <c r="J515" s="46"/>
    </row>
    <row r="516" spans="2:10" ht="14.25" customHeight="1" x14ac:dyDescent="0.2">
      <c r="B516" s="2"/>
      <c r="C516" s="2"/>
      <c r="D516" s="41"/>
      <c r="E516" s="46"/>
      <c r="F516" s="46"/>
      <c r="G516" s="46"/>
      <c r="H516" s="46"/>
      <c r="I516" s="46"/>
      <c r="J516" s="46"/>
    </row>
    <row r="517" spans="2:10" ht="14.25" customHeight="1" x14ac:dyDescent="0.2">
      <c r="B517" s="2"/>
      <c r="C517" s="2"/>
      <c r="D517" s="41"/>
      <c r="E517" s="46"/>
      <c r="F517" s="46"/>
      <c r="G517" s="46"/>
      <c r="H517" s="46"/>
      <c r="I517" s="46"/>
      <c r="J517" s="46"/>
    </row>
    <row r="518" spans="2:10" ht="14.25" customHeight="1" x14ac:dyDescent="0.2">
      <c r="B518" s="2"/>
      <c r="C518" s="2"/>
      <c r="D518" s="41"/>
      <c r="E518" s="46"/>
      <c r="F518" s="46"/>
      <c r="G518" s="46"/>
      <c r="H518" s="46"/>
      <c r="I518" s="46"/>
      <c r="J518" s="46"/>
    </row>
    <row r="519" spans="2:10" ht="14.25" customHeight="1" x14ac:dyDescent="0.2">
      <c r="B519" s="2"/>
      <c r="C519" s="2"/>
      <c r="D519" s="41"/>
      <c r="E519" s="46"/>
      <c r="F519" s="46"/>
      <c r="G519" s="46"/>
      <c r="H519" s="46"/>
      <c r="I519" s="46"/>
      <c r="J519" s="46"/>
    </row>
    <row r="520" spans="2:10" ht="14.25" customHeight="1" x14ac:dyDescent="0.2">
      <c r="B520" s="2"/>
      <c r="C520" s="2"/>
      <c r="D520" s="41"/>
      <c r="E520" s="46"/>
      <c r="F520" s="46"/>
      <c r="G520" s="46"/>
      <c r="H520" s="46"/>
      <c r="I520" s="46"/>
      <c r="J520" s="46"/>
    </row>
    <row r="521" spans="2:10" ht="14.25" customHeight="1" x14ac:dyDescent="0.2">
      <c r="B521" s="2"/>
      <c r="C521" s="2"/>
      <c r="D521" s="41"/>
      <c r="E521" s="46"/>
      <c r="F521" s="46"/>
      <c r="G521" s="46"/>
      <c r="H521" s="46"/>
      <c r="I521" s="46"/>
      <c r="J521" s="46"/>
    </row>
    <row r="522" spans="2:10" ht="14.25" customHeight="1" x14ac:dyDescent="0.2">
      <c r="B522" s="2"/>
      <c r="C522" s="2"/>
      <c r="D522" s="41"/>
      <c r="E522" s="46"/>
      <c r="F522" s="46"/>
      <c r="G522" s="46"/>
      <c r="H522" s="46"/>
      <c r="I522" s="46"/>
      <c r="J522" s="46"/>
    </row>
    <row r="523" spans="2:10" ht="14.25" customHeight="1" x14ac:dyDescent="0.2">
      <c r="B523" s="2"/>
      <c r="C523" s="2"/>
      <c r="D523" s="41"/>
      <c r="E523" s="46"/>
      <c r="F523" s="46"/>
      <c r="G523" s="46"/>
      <c r="H523" s="46"/>
      <c r="I523" s="46"/>
      <c r="J523" s="46"/>
    </row>
    <row r="524" spans="2:10" ht="14.25" customHeight="1" x14ac:dyDescent="0.2">
      <c r="B524" s="2"/>
      <c r="C524" s="2"/>
      <c r="D524" s="41"/>
      <c r="E524" s="46"/>
      <c r="F524" s="46"/>
      <c r="G524" s="46"/>
      <c r="H524" s="46"/>
      <c r="I524" s="46"/>
      <c r="J524" s="46"/>
    </row>
    <row r="525" spans="2:10" ht="14.25" customHeight="1" x14ac:dyDescent="0.2">
      <c r="B525" s="2"/>
      <c r="C525" s="2"/>
      <c r="D525" s="41"/>
      <c r="E525" s="46"/>
      <c r="F525" s="46"/>
      <c r="G525" s="46"/>
      <c r="H525" s="46"/>
      <c r="I525" s="46"/>
      <c r="J525" s="46"/>
    </row>
    <row r="526" spans="2:10" ht="14.25" customHeight="1" x14ac:dyDescent="0.2">
      <c r="B526" s="2"/>
      <c r="C526" s="2"/>
      <c r="D526" s="41"/>
      <c r="E526" s="46"/>
      <c r="F526" s="46"/>
      <c r="G526" s="46"/>
      <c r="H526" s="46"/>
      <c r="I526" s="46"/>
      <c r="J526" s="46"/>
    </row>
    <row r="527" spans="2:10" ht="14.25" customHeight="1" x14ac:dyDescent="0.2">
      <c r="B527" s="2"/>
      <c r="C527" s="2"/>
      <c r="D527" s="41"/>
      <c r="E527" s="46"/>
      <c r="F527" s="46"/>
      <c r="G527" s="46"/>
      <c r="H527" s="46"/>
      <c r="I527" s="46"/>
      <c r="J527" s="46"/>
    </row>
    <row r="528" spans="2:10" ht="14.25" customHeight="1" x14ac:dyDescent="0.2">
      <c r="B528" s="2"/>
      <c r="C528" s="2"/>
      <c r="D528" s="41"/>
      <c r="E528" s="46"/>
      <c r="F528" s="46"/>
      <c r="G528" s="46"/>
      <c r="H528" s="46"/>
      <c r="I528" s="46"/>
      <c r="J528" s="46"/>
    </row>
    <row r="529" spans="2:10" ht="14.25" customHeight="1" x14ac:dyDescent="0.2">
      <c r="B529" s="2"/>
      <c r="C529" s="2"/>
      <c r="D529" s="41"/>
      <c r="E529" s="46"/>
      <c r="F529" s="46"/>
      <c r="G529" s="46"/>
      <c r="H529" s="46"/>
      <c r="I529" s="46"/>
      <c r="J529" s="46"/>
    </row>
    <row r="530" spans="2:10" ht="14.25" customHeight="1" x14ac:dyDescent="0.2">
      <c r="B530" s="2"/>
      <c r="C530" s="2"/>
      <c r="D530" s="41"/>
      <c r="E530" s="46"/>
      <c r="F530" s="46"/>
      <c r="G530" s="46"/>
      <c r="H530" s="46"/>
      <c r="I530" s="46"/>
      <c r="J530" s="46"/>
    </row>
    <row r="531" spans="2:10" ht="14.25" customHeight="1" x14ac:dyDescent="0.2">
      <c r="B531" s="2"/>
      <c r="C531" s="2"/>
      <c r="D531" s="41"/>
      <c r="E531" s="46"/>
      <c r="F531" s="46"/>
      <c r="G531" s="46"/>
      <c r="H531" s="46"/>
      <c r="I531" s="46"/>
      <c r="J531" s="46"/>
    </row>
    <row r="532" spans="2:10" ht="14.25" customHeight="1" x14ac:dyDescent="0.2">
      <c r="B532" s="2"/>
      <c r="C532" s="2"/>
      <c r="D532" s="41"/>
      <c r="E532" s="46"/>
      <c r="F532" s="46"/>
      <c r="G532" s="46"/>
      <c r="H532" s="46"/>
      <c r="I532" s="46"/>
      <c r="J532" s="46"/>
    </row>
    <row r="533" spans="2:10" ht="14.25" customHeight="1" x14ac:dyDescent="0.2">
      <c r="B533" s="2"/>
      <c r="C533" s="2"/>
      <c r="D533" s="41"/>
      <c r="E533" s="46"/>
      <c r="F533" s="46"/>
      <c r="G533" s="46"/>
      <c r="H533" s="46"/>
      <c r="I533" s="46"/>
      <c r="J533" s="46"/>
    </row>
    <row r="534" spans="2:10" ht="14.25" customHeight="1" x14ac:dyDescent="0.2">
      <c r="B534" s="2"/>
      <c r="C534" s="2"/>
      <c r="D534" s="41"/>
      <c r="E534" s="46"/>
      <c r="F534" s="46"/>
      <c r="G534" s="46"/>
      <c r="H534" s="46"/>
      <c r="I534" s="46"/>
      <c r="J534" s="46"/>
    </row>
    <row r="535" spans="2:10" ht="14.25" customHeight="1" x14ac:dyDescent="0.2">
      <c r="B535" s="2"/>
      <c r="C535" s="2"/>
      <c r="D535" s="41"/>
      <c r="E535" s="46"/>
      <c r="F535" s="46"/>
      <c r="G535" s="46"/>
      <c r="H535" s="46"/>
      <c r="I535" s="46"/>
      <c r="J535" s="46"/>
    </row>
    <row r="536" spans="2:10" ht="14.25" customHeight="1" x14ac:dyDescent="0.2">
      <c r="B536" s="2"/>
      <c r="C536" s="2"/>
      <c r="D536" s="41"/>
      <c r="E536" s="46"/>
      <c r="F536" s="46"/>
      <c r="G536" s="46"/>
      <c r="H536" s="46"/>
      <c r="I536" s="46"/>
      <c r="J536" s="46"/>
    </row>
    <row r="537" spans="2:10" ht="14.25" customHeight="1" x14ac:dyDescent="0.2">
      <c r="B537" s="2"/>
      <c r="C537" s="2"/>
      <c r="D537" s="41"/>
      <c r="E537" s="46"/>
      <c r="F537" s="46"/>
      <c r="G537" s="46"/>
      <c r="H537" s="46"/>
      <c r="I537" s="46"/>
      <c r="J537" s="46"/>
    </row>
    <row r="538" spans="2:10" ht="14.25" customHeight="1" x14ac:dyDescent="0.2">
      <c r="B538" s="2"/>
      <c r="C538" s="2"/>
      <c r="D538" s="41"/>
      <c r="E538" s="46"/>
      <c r="F538" s="46"/>
      <c r="G538" s="46"/>
      <c r="H538" s="46"/>
      <c r="I538" s="46"/>
      <c r="J538" s="46"/>
    </row>
    <row r="539" spans="2:10" ht="14.25" customHeight="1" x14ac:dyDescent="0.2">
      <c r="B539" s="2"/>
      <c r="C539" s="2"/>
      <c r="D539" s="41"/>
      <c r="E539" s="46"/>
      <c r="F539" s="46"/>
      <c r="G539" s="46"/>
      <c r="H539" s="46"/>
      <c r="I539" s="46"/>
      <c r="J539" s="46"/>
    </row>
    <row r="540" spans="2:10" ht="14.25" customHeight="1" x14ac:dyDescent="0.2">
      <c r="B540" s="2"/>
      <c r="C540" s="2"/>
      <c r="D540" s="41"/>
      <c r="E540" s="46"/>
      <c r="F540" s="46"/>
      <c r="G540" s="46"/>
      <c r="H540" s="46"/>
      <c r="I540" s="46"/>
      <c r="J540" s="46"/>
    </row>
    <row r="541" spans="2:10" ht="14.25" customHeight="1" x14ac:dyDescent="0.2">
      <c r="B541" s="2"/>
      <c r="C541" s="2"/>
      <c r="D541" s="41"/>
      <c r="E541" s="46"/>
      <c r="F541" s="46"/>
      <c r="G541" s="46"/>
      <c r="H541" s="46"/>
      <c r="I541" s="46"/>
      <c r="J541" s="46"/>
    </row>
    <row r="542" spans="2:10" ht="14.25" customHeight="1" x14ac:dyDescent="0.2">
      <c r="B542" s="2"/>
      <c r="C542" s="2"/>
      <c r="D542" s="41"/>
      <c r="E542" s="46"/>
      <c r="F542" s="46"/>
      <c r="G542" s="46"/>
      <c r="H542" s="46"/>
      <c r="I542" s="46"/>
      <c r="J542" s="46"/>
    </row>
    <row r="543" spans="2:10" ht="14.25" customHeight="1" x14ac:dyDescent="0.2">
      <c r="B543" s="2"/>
      <c r="C543" s="2"/>
      <c r="D543" s="41"/>
      <c r="E543" s="46"/>
      <c r="F543" s="46"/>
      <c r="G543" s="46"/>
      <c r="H543" s="46"/>
      <c r="I543" s="46"/>
      <c r="J543" s="46"/>
    </row>
    <row r="544" spans="2:10" ht="14.25" customHeight="1" x14ac:dyDescent="0.2">
      <c r="B544" s="2"/>
      <c r="C544" s="2"/>
      <c r="D544" s="41"/>
      <c r="E544" s="46"/>
      <c r="F544" s="46"/>
      <c r="G544" s="46"/>
      <c r="H544" s="46"/>
      <c r="I544" s="46"/>
      <c r="J544" s="46"/>
    </row>
    <row r="545" spans="2:10" ht="14.25" customHeight="1" x14ac:dyDescent="0.2">
      <c r="B545" s="2"/>
      <c r="C545" s="2"/>
      <c r="D545" s="41"/>
      <c r="E545" s="46"/>
      <c r="F545" s="46"/>
      <c r="G545" s="46"/>
      <c r="H545" s="46"/>
      <c r="I545" s="46"/>
      <c r="J545" s="46"/>
    </row>
    <row r="546" spans="2:10" ht="14.25" customHeight="1" x14ac:dyDescent="0.2">
      <c r="B546" s="2"/>
      <c r="C546" s="2"/>
      <c r="D546" s="41"/>
      <c r="E546" s="46"/>
      <c r="F546" s="46"/>
      <c r="G546" s="46"/>
      <c r="H546" s="46"/>
      <c r="I546" s="46"/>
      <c r="J546" s="46"/>
    </row>
    <row r="547" spans="2:10" ht="14.25" customHeight="1" x14ac:dyDescent="0.2">
      <c r="B547" s="2"/>
      <c r="C547" s="2"/>
      <c r="D547" s="41"/>
      <c r="E547" s="46"/>
      <c r="F547" s="46"/>
      <c r="G547" s="46"/>
      <c r="H547" s="46"/>
      <c r="I547" s="46"/>
      <c r="J547" s="46"/>
    </row>
    <row r="548" spans="2:10" ht="14.25" customHeight="1" x14ac:dyDescent="0.2">
      <c r="B548" s="2"/>
      <c r="C548" s="2"/>
      <c r="D548" s="41"/>
      <c r="E548" s="46"/>
      <c r="F548" s="46"/>
      <c r="G548" s="46"/>
      <c r="H548" s="46"/>
      <c r="I548" s="46"/>
      <c r="J548" s="46"/>
    </row>
    <row r="549" spans="2:10" ht="14.25" customHeight="1" x14ac:dyDescent="0.2">
      <c r="B549" s="2"/>
      <c r="C549" s="2"/>
      <c r="D549" s="41"/>
      <c r="E549" s="46"/>
      <c r="F549" s="46"/>
      <c r="G549" s="46"/>
      <c r="H549" s="46"/>
      <c r="I549" s="46"/>
      <c r="J549" s="46"/>
    </row>
    <row r="550" spans="2:10" ht="14.25" customHeight="1" x14ac:dyDescent="0.2">
      <c r="B550" s="2"/>
      <c r="C550" s="2"/>
      <c r="D550" s="41"/>
      <c r="E550" s="46"/>
      <c r="F550" s="46"/>
      <c r="G550" s="46"/>
      <c r="H550" s="46"/>
      <c r="I550" s="46"/>
      <c r="J550" s="46"/>
    </row>
    <row r="551" spans="2:10" ht="14.25" customHeight="1" x14ac:dyDescent="0.2">
      <c r="B551" s="2"/>
      <c r="C551" s="2"/>
      <c r="D551" s="41"/>
      <c r="E551" s="46"/>
      <c r="F551" s="46"/>
      <c r="G551" s="46"/>
      <c r="H551" s="46"/>
      <c r="I551" s="46"/>
      <c r="J551" s="46"/>
    </row>
    <row r="552" spans="2:10" ht="14.25" customHeight="1" x14ac:dyDescent="0.2">
      <c r="B552" s="2"/>
      <c r="C552" s="2"/>
      <c r="D552" s="41"/>
      <c r="E552" s="46"/>
      <c r="F552" s="46"/>
      <c r="G552" s="46"/>
      <c r="H552" s="46"/>
      <c r="I552" s="46"/>
      <c r="J552" s="46"/>
    </row>
    <row r="553" spans="2:10" ht="14.25" customHeight="1" x14ac:dyDescent="0.2">
      <c r="B553" s="2"/>
      <c r="C553" s="2"/>
      <c r="D553" s="41"/>
      <c r="E553" s="46"/>
      <c r="F553" s="46"/>
      <c r="G553" s="46"/>
      <c r="H553" s="46"/>
      <c r="I553" s="46"/>
      <c r="J553" s="46"/>
    </row>
    <row r="554" spans="2:10" ht="14.25" customHeight="1" x14ac:dyDescent="0.2">
      <c r="B554" s="2"/>
      <c r="C554" s="2"/>
      <c r="D554" s="41"/>
      <c r="E554" s="46"/>
      <c r="F554" s="46"/>
      <c r="G554" s="46"/>
      <c r="H554" s="46"/>
      <c r="I554" s="46"/>
      <c r="J554" s="46"/>
    </row>
    <row r="555" spans="2:10" ht="14.25" customHeight="1" x14ac:dyDescent="0.2">
      <c r="B555" s="2"/>
      <c r="C555" s="2"/>
      <c r="D555" s="41"/>
      <c r="E555" s="46"/>
      <c r="F555" s="46"/>
      <c r="G555" s="46"/>
      <c r="H555" s="46"/>
      <c r="I555" s="46"/>
      <c r="J555" s="46"/>
    </row>
    <row r="556" spans="2:10" ht="14.25" customHeight="1" x14ac:dyDescent="0.2">
      <c r="B556" s="2"/>
      <c r="C556" s="2"/>
      <c r="D556" s="41"/>
      <c r="E556" s="46"/>
      <c r="F556" s="46"/>
      <c r="G556" s="46"/>
      <c r="H556" s="46"/>
      <c r="I556" s="46"/>
      <c r="J556" s="46"/>
    </row>
    <row r="557" spans="2:10" ht="14.25" customHeight="1" x14ac:dyDescent="0.2">
      <c r="B557" s="2"/>
      <c r="C557" s="2"/>
      <c r="D557" s="41"/>
      <c r="E557" s="46"/>
      <c r="F557" s="46"/>
      <c r="G557" s="46"/>
      <c r="H557" s="46"/>
      <c r="I557" s="46"/>
      <c r="J557" s="46"/>
    </row>
    <row r="558" spans="2:10" ht="14.25" customHeight="1" x14ac:dyDescent="0.2">
      <c r="B558" s="2"/>
      <c r="C558" s="2"/>
      <c r="D558" s="41"/>
      <c r="E558" s="46"/>
      <c r="F558" s="46"/>
      <c r="G558" s="46"/>
      <c r="H558" s="46"/>
      <c r="I558" s="46"/>
      <c r="J558" s="46"/>
    </row>
    <row r="559" spans="2:10" ht="14.25" customHeight="1" x14ac:dyDescent="0.2">
      <c r="B559" s="2"/>
      <c r="C559" s="2"/>
      <c r="D559" s="41"/>
      <c r="E559" s="46"/>
      <c r="F559" s="46"/>
      <c r="G559" s="46"/>
      <c r="H559" s="46"/>
      <c r="I559" s="46"/>
      <c r="J559" s="46"/>
    </row>
    <row r="560" spans="2:10" ht="14.25" customHeight="1" x14ac:dyDescent="0.2">
      <c r="B560" s="2"/>
      <c r="C560" s="2"/>
      <c r="D560" s="41"/>
      <c r="E560" s="46"/>
      <c r="F560" s="46"/>
      <c r="G560" s="46"/>
      <c r="H560" s="46"/>
      <c r="I560" s="46"/>
      <c r="J560" s="46"/>
    </row>
    <row r="561" spans="2:10" ht="14.25" customHeight="1" x14ac:dyDescent="0.2">
      <c r="B561" s="2"/>
      <c r="C561" s="2"/>
      <c r="D561" s="41"/>
      <c r="E561" s="46"/>
      <c r="F561" s="46"/>
      <c r="G561" s="46"/>
      <c r="H561" s="46"/>
      <c r="I561" s="46"/>
      <c r="J561" s="46"/>
    </row>
    <row r="562" spans="2:10" ht="14.25" customHeight="1" x14ac:dyDescent="0.2">
      <c r="B562" s="2"/>
      <c r="C562" s="2"/>
      <c r="D562" s="41"/>
      <c r="E562" s="46"/>
      <c r="F562" s="46"/>
      <c r="G562" s="46"/>
      <c r="H562" s="46"/>
      <c r="I562" s="46"/>
      <c r="J562" s="46"/>
    </row>
    <row r="563" spans="2:10" ht="14.25" customHeight="1" x14ac:dyDescent="0.2">
      <c r="B563" s="2"/>
      <c r="C563" s="2"/>
      <c r="D563" s="41"/>
      <c r="E563" s="46"/>
      <c r="F563" s="46"/>
      <c r="G563" s="46"/>
      <c r="H563" s="46"/>
      <c r="I563" s="46"/>
      <c r="J563" s="46"/>
    </row>
    <row r="564" spans="2:10" ht="14.25" customHeight="1" x14ac:dyDescent="0.2">
      <c r="B564" s="2"/>
      <c r="C564" s="2"/>
      <c r="D564" s="41"/>
      <c r="E564" s="46"/>
      <c r="F564" s="46"/>
      <c r="G564" s="46"/>
      <c r="H564" s="46"/>
      <c r="I564" s="46"/>
      <c r="J564" s="46"/>
    </row>
    <row r="565" spans="2:10" ht="14.25" customHeight="1" x14ac:dyDescent="0.2">
      <c r="B565" s="2"/>
      <c r="C565" s="2"/>
      <c r="D565" s="41"/>
      <c r="E565" s="46"/>
      <c r="F565" s="46"/>
      <c r="G565" s="46"/>
      <c r="H565" s="46"/>
      <c r="I565" s="46"/>
      <c r="J565" s="46"/>
    </row>
    <row r="566" spans="2:10" ht="14.25" customHeight="1" x14ac:dyDescent="0.2">
      <c r="B566" s="2"/>
      <c r="C566" s="2"/>
      <c r="D566" s="41"/>
      <c r="E566" s="46"/>
      <c r="F566" s="46"/>
      <c r="G566" s="46"/>
      <c r="H566" s="46"/>
      <c r="I566" s="46"/>
      <c r="J566" s="46"/>
    </row>
    <row r="567" spans="2:10" ht="14.25" customHeight="1" x14ac:dyDescent="0.2">
      <c r="B567" s="2"/>
      <c r="C567" s="2"/>
      <c r="D567" s="41"/>
      <c r="E567" s="46"/>
      <c r="F567" s="46"/>
      <c r="G567" s="46"/>
      <c r="H567" s="46"/>
      <c r="I567" s="46"/>
      <c r="J567" s="46"/>
    </row>
    <row r="568" spans="2:10" ht="14.25" customHeight="1" x14ac:dyDescent="0.2">
      <c r="B568" s="2"/>
      <c r="C568" s="2"/>
      <c r="D568" s="41"/>
      <c r="E568" s="46"/>
      <c r="F568" s="46"/>
      <c r="G568" s="46"/>
      <c r="H568" s="46"/>
      <c r="I568" s="46"/>
      <c r="J568" s="46"/>
    </row>
    <row r="569" spans="2:10" ht="14.25" customHeight="1" x14ac:dyDescent="0.2">
      <c r="B569" s="2"/>
      <c r="C569" s="2"/>
      <c r="D569" s="41"/>
      <c r="E569" s="46"/>
      <c r="F569" s="46"/>
      <c r="G569" s="46"/>
      <c r="H569" s="46"/>
      <c r="I569" s="46"/>
      <c r="J569" s="46"/>
    </row>
    <row r="570" spans="2:10" ht="14.25" customHeight="1" x14ac:dyDescent="0.2">
      <c r="B570" s="2"/>
      <c r="C570" s="2"/>
      <c r="D570" s="41"/>
      <c r="E570" s="46"/>
      <c r="F570" s="46"/>
      <c r="G570" s="46"/>
      <c r="H570" s="46"/>
      <c r="I570" s="46"/>
      <c r="J570" s="46"/>
    </row>
    <row r="571" spans="2:10" ht="14.25" customHeight="1" x14ac:dyDescent="0.2">
      <c r="B571" s="2"/>
      <c r="C571" s="2"/>
      <c r="D571" s="41"/>
      <c r="E571" s="46"/>
      <c r="F571" s="46"/>
      <c r="G571" s="46"/>
      <c r="H571" s="46"/>
      <c r="I571" s="46"/>
      <c r="J571" s="46"/>
    </row>
    <row r="572" spans="2:10" ht="14.25" customHeight="1" x14ac:dyDescent="0.2">
      <c r="B572" s="2"/>
      <c r="C572" s="2"/>
      <c r="D572" s="41"/>
      <c r="E572" s="46"/>
      <c r="F572" s="46"/>
      <c r="G572" s="46"/>
      <c r="H572" s="46"/>
      <c r="I572" s="46"/>
      <c r="J572" s="46"/>
    </row>
    <row r="573" spans="2:10" ht="14.25" customHeight="1" x14ac:dyDescent="0.2">
      <c r="B573" s="2"/>
      <c r="C573" s="2"/>
      <c r="D573" s="41"/>
      <c r="E573" s="46"/>
      <c r="F573" s="46"/>
      <c r="G573" s="46"/>
      <c r="H573" s="46"/>
      <c r="I573" s="46"/>
      <c r="J573" s="46"/>
    </row>
    <row r="574" spans="2:10" ht="14.25" customHeight="1" x14ac:dyDescent="0.2">
      <c r="B574" s="2"/>
      <c r="C574" s="2"/>
      <c r="D574" s="41"/>
      <c r="E574" s="46"/>
      <c r="F574" s="46"/>
      <c r="G574" s="46"/>
      <c r="H574" s="46"/>
      <c r="I574" s="46"/>
      <c r="J574" s="46"/>
    </row>
    <row r="575" spans="2:10" ht="14.25" customHeight="1" x14ac:dyDescent="0.2">
      <c r="B575" s="2"/>
      <c r="C575" s="2"/>
      <c r="D575" s="41"/>
      <c r="E575" s="46"/>
      <c r="F575" s="46"/>
      <c r="G575" s="46"/>
      <c r="H575" s="46"/>
      <c r="I575" s="46"/>
      <c r="J575" s="46"/>
    </row>
    <row r="576" spans="2:10" ht="14.25" customHeight="1" x14ac:dyDescent="0.2">
      <c r="B576" s="2"/>
      <c r="C576" s="2"/>
      <c r="D576" s="41"/>
      <c r="E576" s="46"/>
      <c r="F576" s="46"/>
      <c r="G576" s="46"/>
      <c r="H576" s="46"/>
      <c r="I576" s="46"/>
      <c r="J576" s="46"/>
    </row>
    <row r="577" spans="2:10" ht="14.25" customHeight="1" x14ac:dyDescent="0.2">
      <c r="B577" s="2"/>
      <c r="C577" s="2"/>
      <c r="D577" s="41"/>
      <c r="E577" s="46"/>
      <c r="F577" s="46"/>
      <c r="G577" s="46"/>
      <c r="H577" s="46"/>
      <c r="I577" s="46"/>
      <c r="J577" s="46"/>
    </row>
    <row r="578" spans="2:10" ht="14.25" customHeight="1" x14ac:dyDescent="0.2">
      <c r="B578" s="2"/>
      <c r="C578" s="2"/>
      <c r="D578" s="41"/>
      <c r="E578" s="46"/>
      <c r="F578" s="46"/>
      <c r="G578" s="46"/>
      <c r="H578" s="46"/>
      <c r="I578" s="46"/>
      <c r="J578" s="46"/>
    </row>
    <row r="579" spans="2:10" ht="14.25" customHeight="1" x14ac:dyDescent="0.2">
      <c r="B579" s="2"/>
      <c r="C579" s="2"/>
      <c r="D579" s="41"/>
      <c r="E579" s="46"/>
      <c r="F579" s="46"/>
      <c r="G579" s="46"/>
      <c r="H579" s="46"/>
      <c r="I579" s="46"/>
      <c r="J579" s="46"/>
    </row>
    <row r="580" spans="2:10" ht="14.25" customHeight="1" x14ac:dyDescent="0.2">
      <c r="B580" s="2"/>
      <c r="C580" s="2"/>
      <c r="D580" s="41"/>
      <c r="E580" s="46"/>
      <c r="F580" s="46"/>
      <c r="G580" s="46"/>
      <c r="H580" s="46"/>
      <c r="I580" s="46"/>
      <c r="J580" s="46"/>
    </row>
    <row r="581" spans="2:10" ht="14.25" customHeight="1" x14ac:dyDescent="0.2">
      <c r="B581" s="2"/>
      <c r="C581" s="2"/>
      <c r="D581" s="41"/>
      <c r="E581" s="46"/>
      <c r="F581" s="46"/>
      <c r="G581" s="46"/>
      <c r="H581" s="46"/>
      <c r="I581" s="46"/>
      <c r="J581" s="46"/>
    </row>
    <row r="582" spans="2:10" ht="14.25" customHeight="1" x14ac:dyDescent="0.2">
      <c r="B582" s="2"/>
      <c r="C582" s="2"/>
      <c r="D582" s="41"/>
      <c r="E582" s="46"/>
      <c r="F582" s="46"/>
      <c r="G582" s="46"/>
      <c r="H582" s="46"/>
      <c r="I582" s="46"/>
      <c r="J582" s="46"/>
    </row>
    <row r="583" spans="2:10" ht="14.25" customHeight="1" x14ac:dyDescent="0.2">
      <c r="B583" s="2"/>
      <c r="C583" s="2"/>
      <c r="D583" s="41"/>
      <c r="E583" s="46"/>
      <c r="F583" s="46"/>
      <c r="G583" s="46"/>
      <c r="H583" s="46"/>
      <c r="I583" s="46"/>
      <c r="J583" s="46"/>
    </row>
    <row r="584" spans="2:10" ht="14.25" customHeight="1" x14ac:dyDescent="0.2">
      <c r="B584" s="2"/>
      <c r="C584" s="2"/>
      <c r="D584" s="41"/>
      <c r="E584" s="46"/>
      <c r="F584" s="46"/>
      <c r="G584" s="46"/>
      <c r="H584" s="46"/>
      <c r="I584" s="46"/>
      <c r="J584" s="46"/>
    </row>
    <row r="585" spans="2:10" ht="14.25" customHeight="1" x14ac:dyDescent="0.2">
      <c r="B585" s="2"/>
      <c r="C585" s="2"/>
      <c r="D585" s="41"/>
      <c r="E585" s="46"/>
      <c r="F585" s="46"/>
      <c r="G585" s="46"/>
      <c r="H585" s="46"/>
      <c r="I585" s="46"/>
      <c r="J585" s="46"/>
    </row>
    <row r="586" spans="2:10" ht="14.25" customHeight="1" x14ac:dyDescent="0.2">
      <c r="B586" s="2"/>
      <c r="C586" s="2"/>
      <c r="D586" s="41"/>
      <c r="E586" s="46"/>
      <c r="F586" s="46"/>
      <c r="G586" s="46"/>
      <c r="H586" s="46"/>
      <c r="I586" s="46"/>
      <c r="J586" s="46"/>
    </row>
    <row r="587" spans="2:10" ht="14.25" customHeight="1" x14ac:dyDescent="0.2">
      <c r="B587" s="2"/>
      <c r="C587" s="2"/>
      <c r="D587" s="41"/>
      <c r="E587" s="46"/>
      <c r="F587" s="46"/>
      <c r="G587" s="46"/>
      <c r="H587" s="46"/>
      <c r="I587" s="46"/>
      <c r="J587" s="46"/>
    </row>
    <row r="588" spans="2:10" ht="14.25" customHeight="1" x14ac:dyDescent="0.2">
      <c r="B588" s="2"/>
      <c r="C588" s="2"/>
      <c r="D588" s="41"/>
      <c r="E588" s="46"/>
      <c r="F588" s="46"/>
      <c r="G588" s="46"/>
      <c r="H588" s="46"/>
      <c r="I588" s="46"/>
      <c r="J588" s="46"/>
    </row>
    <row r="589" spans="2:10" ht="14.25" customHeight="1" x14ac:dyDescent="0.2">
      <c r="B589" s="2"/>
      <c r="C589" s="2"/>
      <c r="D589" s="41"/>
      <c r="E589" s="46"/>
      <c r="F589" s="46"/>
      <c r="G589" s="46"/>
      <c r="H589" s="46"/>
      <c r="I589" s="46"/>
      <c r="J589" s="46"/>
    </row>
    <row r="590" spans="2:10" ht="14.25" customHeight="1" x14ac:dyDescent="0.2">
      <c r="B590" s="2"/>
      <c r="C590" s="2"/>
      <c r="D590" s="41"/>
      <c r="E590" s="46"/>
      <c r="F590" s="46"/>
      <c r="G590" s="46"/>
      <c r="H590" s="46"/>
      <c r="I590" s="46"/>
      <c r="J590" s="46"/>
    </row>
    <row r="591" spans="2:10" ht="14.25" customHeight="1" x14ac:dyDescent="0.2">
      <c r="B591" s="2"/>
      <c r="C591" s="2"/>
      <c r="D591" s="41"/>
      <c r="E591" s="46"/>
      <c r="F591" s="46"/>
      <c r="G591" s="46"/>
      <c r="H591" s="46"/>
      <c r="I591" s="46"/>
      <c r="J591" s="46"/>
    </row>
    <row r="592" spans="2:10" ht="14.25" customHeight="1" x14ac:dyDescent="0.2">
      <c r="B592" s="2"/>
      <c r="C592" s="2"/>
      <c r="D592" s="41"/>
      <c r="E592" s="46"/>
      <c r="F592" s="46"/>
      <c r="G592" s="46"/>
      <c r="H592" s="46"/>
      <c r="I592" s="46"/>
      <c r="J592" s="46"/>
    </row>
    <row r="593" spans="2:10" ht="14.25" customHeight="1" x14ac:dyDescent="0.2">
      <c r="B593" s="2"/>
      <c r="C593" s="2"/>
      <c r="D593" s="41"/>
      <c r="E593" s="46"/>
      <c r="F593" s="46"/>
      <c r="G593" s="46"/>
      <c r="H593" s="46"/>
      <c r="I593" s="46"/>
      <c r="J593" s="46"/>
    </row>
    <row r="594" spans="2:10" ht="14.25" customHeight="1" x14ac:dyDescent="0.2">
      <c r="B594" s="2"/>
      <c r="C594" s="2"/>
      <c r="D594" s="41"/>
      <c r="E594" s="46"/>
      <c r="F594" s="46"/>
      <c r="G594" s="46"/>
      <c r="H594" s="46"/>
      <c r="I594" s="46"/>
      <c r="J594" s="46"/>
    </row>
    <row r="595" spans="2:10" ht="14.25" customHeight="1" x14ac:dyDescent="0.2">
      <c r="B595" s="2"/>
      <c r="C595" s="2"/>
      <c r="D595" s="41"/>
      <c r="E595" s="46"/>
      <c r="F595" s="46"/>
      <c r="G595" s="46"/>
      <c r="H595" s="46"/>
      <c r="I595" s="46"/>
      <c r="J595" s="46"/>
    </row>
    <row r="596" spans="2:10" ht="14.25" customHeight="1" x14ac:dyDescent="0.2">
      <c r="B596" s="2"/>
      <c r="C596" s="2"/>
      <c r="D596" s="41"/>
      <c r="E596" s="46"/>
      <c r="F596" s="46"/>
      <c r="G596" s="46"/>
      <c r="H596" s="46"/>
      <c r="I596" s="46"/>
      <c r="J596" s="46"/>
    </row>
    <row r="597" spans="2:10" ht="14.25" customHeight="1" x14ac:dyDescent="0.2">
      <c r="B597" s="2"/>
      <c r="C597" s="2"/>
      <c r="D597" s="41"/>
      <c r="E597" s="46"/>
      <c r="F597" s="46"/>
      <c r="G597" s="46"/>
      <c r="H597" s="46"/>
      <c r="I597" s="46"/>
      <c r="J597" s="46"/>
    </row>
    <row r="598" spans="2:10" ht="14.25" customHeight="1" x14ac:dyDescent="0.2">
      <c r="B598" s="2"/>
      <c r="C598" s="2"/>
      <c r="D598" s="41"/>
      <c r="E598" s="46"/>
      <c r="F598" s="46"/>
      <c r="G598" s="46"/>
      <c r="H598" s="46"/>
      <c r="I598" s="46"/>
      <c r="J598" s="46"/>
    </row>
    <row r="599" spans="2:10" ht="14.25" customHeight="1" x14ac:dyDescent="0.2">
      <c r="B599" s="2"/>
      <c r="C599" s="2"/>
      <c r="D599" s="41"/>
      <c r="E599" s="46"/>
      <c r="F599" s="46"/>
      <c r="G599" s="46"/>
      <c r="H599" s="46"/>
      <c r="I599" s="46"/>
      <c r="J599" s="46"/>
    </row>
    <row r="600" spans="2:10" ht="14.25" customHeight="1" x14ac:dyDescent="0.2">
      <c r="B600" s="2"/>
      <c r="C600" s="2"/>
      <c r="D600" s="41"/>
      <c r="E600" s="46"/>
      <c r="F600" s="46"/>
      <c r="G600" s="46"/>
      <c r="H600" s="46"/>
      <c r="I600" s="46"/>
      <c r="J600" s="46"/>
    </row>
    <row r="601" spans="2:10" ht="14.25" customHeight="1" x14ac:dyDescent="0.2">
      <c r="B601" s="2"/>
      <c r="C601" s="2"/>
      <c r="D601" s="41"/>
      <c r="E601" s="46"/>
      <c r="F601" s="46"/>
      <c r="G601" s="46"/>
      <c r="H601" s="46"/>
      <c r="I601" s="46"/>
      <c r="J601" s="46"/>
    </row>
    <row r="602" spans="2:10" ht="14.25" customHeight="1" x14ac:dyDescent="0.2">
      <c r="B602" s="2"/>
      <c r="C602" s="2"/>
      <c r="D602" s="41"/>
      <c r="E602" s="46"/>
      <c r="F602" s="46"/>
      <c r="G602" s="46"/>
      <c r="H602" s="46"/>
      <c r="I602" s="46"/>
      <c r="J602" s="46"/>
    </row>
    <row r="603" spans="2:10" ht="14.25" customHeight="1" x14ac:dyDescent="0.2">
      <c r="B603" s="2"/>
      <c r="C603" s="2"/>
      <c r="D603" s="41"/>
      <c r="E603" s="46"/>
      <c r="F603" s="46"/>
      <c r="G603" s="46"/>
      <c r="H603" s="46"/>
      <c r="I603" s="46"/>
      <c r="J603" s="46"/>
    </row>
    <row r="604" spans="2:10" ht="14.25" customHeight="1" x14ac:dyDescent="0.2">
      <c r="B604" s="2"/>
      <c r="C604" s="2"/>
      <c r="D604" s="41"/>
      <c r="E604" s="46"/>
      <c r="F604" s="46"/>
      <c r="G604" s="46"/>
      <c r="H604" s="46"/>
      <c r="I604" s="46"/>
      <c r="J604" s="46"/>
    </row>
    <row r="605" spans="2:10" ht="14.25" customHeight="1" x14ac:dyDescent="0.2">
      <c r="B605" s="2"/>
      <c r="C605" s="2"/>
      <c r="D605" s="41"/>
      <c r="E605" s="46"/>
      <c r="F605" s="46"/>
      <c r="G605" s="46"/>
      <c r="H605" s="46"/>
      <c r="I605" s="46"/>
      <c r="J605" s="46"/>
    </row>
    <row r="606" spans="2:10" ht="14.25" customHeight="1" x14ac:dyDescent="0.2">
      <c r="B606" s="2"/>
      <c r="C606" s="2"/>
      <c r="D606" s="41"/>
      <c r="E606" s="46"/>
      <c r="F606" s="46"/>
      <c r="G606" s="46"/>
      <c r="H606" s="46"/>
      <c r="I606" s="46"/>
      <c r="J606" s="46"/>
    </row>
    <row r="607" spans="2:10" ht="14.25" customHeight="1" x14ac:dyDescent="0.2">
      <c r="B607" s="2"/>
      <c r="C607" s="2"/>
      <c r="D607" s="41"/>
      <c r="E607" s="46"/>
      <c r="F607" s="46"/>
      <c r="G607" s="46"/>
      <c r="H607" s="46"/>
      <c r="I607" s="46"/>
      <c r="J607" s="46"/>
    </row>
    <row r="608" spans="2:10" ht="14.25" customHeight="1" x14ac:dyDescent="0.2">
      <c r="B608" s="2"/>
      <c r="C608" s="2"/>
      <c r="D608" s="41"/>
      <c r="E608" s="46"/>
      <c r="F608" s="46"/>
      <c r="G608" s="46"/>
      <c r="H608" s="46"/>
      <c r="I608" s="46"/>
      <c r="J608" s="46"/>
    </row>
    <row r="609" spans="2:10" ht="14.25" customHeight="1" x14ac:dyDescent="0.2">
      <c r="B609" s="2"/>
      <c r="C609" s="2"/>
      <c r="D609" s="41"/>
      <c r="E609" s="46"/>
      <c r="F609" s="46"/>
      <c r="G609" s="46"/>
      <c r="H609" s="46"/>
      <c r="I609" s="46"/>
      <c r="J609" s="46"/>
    </row>
    <row r="610" spans="2:10" ht="14.25" customHeight="1" x14ac:dyDescent="0.2">
      <c r="B610" s="2"/>
      <c r="C610" s="2"/>
      <c r="D610" s="41"/>
      <c r="E610" s="46"/>
      <c r="F610" s="46"/>
      <c r="G610" s="46"/>
      <c r="H610" s="46"/>
      <c r="I610" s="46"/>
      <c r="J610" s="46"/>
    </row>
    <row r="611" spans="2:10" ht="14.25" customHeight="1" x14ac:dyDescent="0.2">
      <c r="B611" s="2"/>
      <c r="C611" s="2"/>
      <c r="D611" s="41"/>
      <c r="E611" s="46"/>
      <c r="F611" s="46"/>
      <c r="G611" s="46"/>
      <c r="H611" s="46"/>
      <c r="I611" s="46"/>
      <c r="J611" s="46"/>
    </row>
    <row r="612" spans="2:10" ht="14.25" customHeight="1" x14ac:dyDescent="0.2">
      <c r="B612" s="2"/>
      <c r="C612" s="2"/>
      <c r="D612" s="41"/>
      <c r="E612" s="46"/>
      <c r="F612" s="46"/>
      <c r="G612" s="46"/>
      <c r="H612" s="46"/>
      <c r="I612" s="46"/>
      <c r="J612" s="46"/>
    </row>
    <row r="613" spans="2:10" ht="14.25" customHeight="1" x14ac:dyDescent="0.2">
      <c r="B613" s="2"/>
      <c r="C613" s="2"/>
      <c r="D613" s="41"/>
      <c r="E613" s="46"/>
      <c r="F613" s="46"/>
      <c r="G613" s="46"/>
      <c r="H613" s="46"/>
      <c r="I613" s="46"/>
      <c r="J613" s="46"/>
    </row>
    <row r="614" spans="2:10" ht="14.25" customHeight="1" x14ac:dyDescent="0.2">
      <c r="B614" s="2"/>
      <c r="C614" s="2"/>
      <c r="D614" s="41"/>
      <c r="E614" s="46"/>
      <c r="F614" s="46"/>
      <c r="G614" s="46"/>
      <c r="H614" s="46"/>
      <c r="I614" s="46"/>
      <c r="J614" s="46"/>
    </row>
    <row r="615" spans="2:10" ht="14.25" customHeight="1" x14ac:dyDescent="0.2">
      <c r="B615" s="2"/>
      <c r="C615" s="2"/>
      <c r="D615" s="41"/>
      <c r="E615" s="46"/>
      <c r="F615" s="46"/>
      <c r="G615" s="46"/>
      <c r="H615" s="46"/>
      <c r="I615" s="46"/>
      <c r="J615" s="46"/>
    </row>
    <row r="616" spans="2:10" ht="14.25" customHeight="1" x14ac:dyDescent="0.2">
      <c r="B616" s="2"/>
      <c r="C616" s="2"/>
      <c r="D616" s="41"/>
      <c r="E616" s="46"/>
      <c r="F616" s="46"/>
      <c r="G616" s="46"/>
      <c r="H616" s="46"/>
      <c r="I616" s="46"/>
      <c r="J616" s="46"/>
    </row>
    <row r="617" spans="2:10" ht="14.25" customHeight="1" x14ac:dyDescent="0.2">
      <c r="B617" s="2"/>
      <c r="C617" s="2"/>
      <c r="D617" s="41"/>
      <c r="E617" s="46"/>
      <c r="F617" s="46"/>
      <c r="G617" s="46"/>
      <c r="H617" s="46"/>
      <c r="I617" s="46"/>
      <c r="J617" s="46"/>
    </row>
    <row r="618" spans="2:10" ht="14.25" customHeight="1" x14ac:dyDescent="0.2">
      <c r="B618" s="2"/>
      <c r="C618" s="2"/>
      <c r="D618" s="41"/>
      <c r="E618" s="46"/>
      <c r="F618" s="46"/>
      <c r="G618" s="46"/>
      <c r="H618" s="46"/>
      <c r="I618" s="46"/>
      <c r="J618" s="46"/>
    </row>
    <row r="619" spans="2:10" ht="14.25" customHeight="1" x14ac:dyDescent="0.2">
      <c r="B619" s="2"/>
      <c r="C619" s="2"/>
      <c r="D619" s="41"/>
      <c r="E619" s="46"/>
      <c r="F619" s="46"/>
      <c r="G619" s="46"/>
      <c r="H619" s="46"/>
      <c r="I619" s="46"/>
      <c r="J619" s="46"/>
    </row>
    <row r="620" spans="2:10" ht="14.25" customHeight="1" x14ac:dyDescent="0.2">
      <c r="B620" s="2"/>
      <c r="C620" s="2"/>
      <c r="D620" s="41"/>
      <c r="E620" s="46"/>
      <c r="F620" s="46"/>
      <c r="G620" s="46"/>
      <c r="H620" s="46"/>
      <c r="I620" s="46"/>
      <c r="J620" s="46"/>
    </row>
    <row r="621" spans="2:10" ht="14.25" customHeight="1" x14ac:dyDescent="0.2">
      <c r="B621" s="2"/>
      <c r="C621" s="2"/>
      <c r="D621" s="41"/>
      <c r="E621" s="46"/>
      <c r="F621" s="46"/>
      <c r="G621" s="46"/>
      <c r="H621" s="46"/>
      <c r="I621" s="46"/>
      <c r="J621" s="46"/>
    </row>
    <row r="622" spans="2:10" ht="14.25" customHeight="1" x14ac:dyDescent="0.2">
      <c r="B622" s="2"/>
      <c r="C622" s="2"/>
      <c r="D622" s="41"/>
      <c r="E622" s="46"/>
      <c r="F622" s="46"/>
      <c r="G622" s="46"/>
      <c r="H622" s="46"/>
      <c r="I622" s="46"/>
      <c r="J622" s="46"/>
    </row>
    <row r="623" spans="2:10" ht="14.25" customHeight="1" x14ac:dyDescent="0.2">
      <c r="B623" s="2"/>
      <c r="C623" s="2"/>
      <c r="D623" s="41"/>
      <c r="E623" s="46"/>
      <c r="F623" s="46"/>
      <c r="G623" s="46"/>
      <c r="H623" s="46"/>
      <c r="I623" s="46"/>
      <c r="J623" s="46"/>
    </row>
    <row r="624" spans="2:10" ht="14.25" customHeight="1" x14ac:dyDescent="0.2">
      <c r="B624" s="2"/>
      <c r="C624" s="2"/>
      <c r="D624" s="41"/>
      <c r="E624" s="46"/>
      <c r="F624" s="46"/>
      <c r="G624" s="46"/>
      <c r="H624" s="46"/>
      <c r="I624" s="46"/>
      <c r="J624" s="46"/>
    </row>
    <row r="625" spans="2:10" ht="14.25" customHeight="1" x14ac:dyDescent="0.2">
      <c r="B625" s="2"/>
      <c r="C625" s="2"/>
      <c r="D625" s="41"/>
      <c r="E625" s="46"/>
      <c r="F625" s="46"/>
      <c r="G625" s="46"/>
      <c r="H625" s="46"/>
      <c r="I625" s="46"/>
      <c r="J625" s="46"/>
    </row>
    <row r="626" spans="2:10" ht="14.25" customHeight="1" x14ac:dyDescent="0.2">
      <c r="B626" s="2"/>
      <c r="C626" s="2"/>
      <c r="D626" s="41"/>
      <c r="E626" s="46"/>
      <c r="F626" s="46"/>
      <c r="G626" s="46"/>
      <c r="H626" s="46"/>
      <c r="I626" s="46"/>
      <c r="J626" s="46"/>
    </row>
    <row r="627" spans="2:10" ht="14.25" customHeight="1" x14ac:dyDescent="0.2">
      <c r="B627" s="2"/>
      <c r="C627" s="2"/>
      <c r="D627" s="41"/>
      <c r="E627" s="46"/>
      <c r="F627" s="46"/>
      <c r="G627" s="46"/>
      <c r="H627" s="46"/>
      <c r="I627" s="46"/>
      <c r="J627" s="46"/>
    </row>
    <row r="628" spans="2:10" ht="14.25" customHeight="1" x14ac:dyDescent="0.2">
      <c r="B628" s="2"/>
      <c r="C628" s="2"/>
      <c r="D628" s="41"/>
      <c r="E628" s="46"/>
      <c r="F628" s="46"/>
      <c r="G628" s="46"/>
      <c r="H628" s="46"/>
      <c r="I628" s="46"/>
      <c r="J628" s="46"/>
    </row>
    <row r="629" spans="2:10" ht="14.25" customHeight="1" x14ac:dyDescent="0.2">
      <c r="B629" s="2"/>
      <c r="C629" s="2"/>
      <c r="D629" s="41"/>
      <c r="E629" s="46"/>
      <c r="F629" s="46"/>
      <c r="G629" s="46"/>
      <c r="H629" s="46"/>
      <c r="I629" s="46"/>
      <c r="J629" s="46"/>
    </row>
    <row r="630" spans="2:10" ht="14.25" customHeight="1" x14ac:dyDescent="0.2">
      <c r="B630" s="2"/>
      <c r="C630" s="2"/>
      <c r="D630" s="41"/>
      <c r="E630" s="46"/>
      <c r="F630" s="46"/>
      <c r="G630" s="46"/>
      <c r="H630" s="46"/>
      <c r="I630" s="46"/>
      <c r="J630" s="46"/>
    </row>
    <row r="631" spans="2:10" ht="14.25" customHeight="1" x14ac:dyDescent="0.2">
      <c r="B631" s="2"/>
      <c r="C631" s="2"/>
      <c r="D631" s="41"/>
      <c r="E631" s="46"/>
      <c r="F631" s="46"/>
      <c r="G631" s="46"/>
      <c r="H631" s="46"/>
      <c r="I631" s="46"/>
      <c r="J631" s="46"/>
    </row>
    <row r="632" spans="2:10" ht="14.25" customHeight="1" x14ac:dyDescent="0.2">
      <c r="B632" s="2"/>
      <c r="C632" s="2"/>
      <c r="D632" s="41"/>
      <c r="E632" s="46"/>
      <c r="F632" s="46"/>
      <c r="G632" s="46"/>
      <c r="H632" s="46"/>
      <c r="I632" s="46"/>
      <c r="J632" s="46"/>
    </row>
    <row r="633" spans="2:10" ht="14.25" customHeight="1" x14ac:dyDescent="0.2">
      <c r="B633" s="2"/>
      <c r="C633" s="2"/>
      <c r="D633" s="41"/>
      <c r="E633" s="46"/>
      <c r="F633" s="46"/>
      <c r="G633" s="46"/>
      <c r="H633" s="46"/>
      <c r="I633" s="46"/>
      <c r="J633" s="46"/>
    </row>
    <row r="634" spans="2:10" ht="14.25" customHeight="1" x14ac:dyDescent="0.2">
      <c r="B634" s="2"/>
      <c r="C634" s="2"/>
      <c r="D634" s="41"/>
      <c r="E634" s="46"/>
      <c r="F634" s="46"/>
      <c r="G634" s="46"/>
      <c r="H634" s="46"/>
      <c r="I634" s="46"/>
      <c r="J634" s="46"/>
    </row>
    <row r="635" spans="2:10" ht="14.25" customHeight="1" x14ac:dyDescent="0.2">
      <c r="B635" s="2"/>
      <c r="C635" s="2"/>
      <c r="D635" s="41"/>
      <c r="E635" s="46"/>
      <c r="F635" s="46"/>
      <c r="G635" s="46"/>
      <c r="H635" s="46"/>
      <c r="I635" s="46"/>
      <c r="J635" s="46"/>
    </row>
    <row r="636" spans="2:10" ht="14.25" customHeight="1" x14ac:dyDescent="0.2">
      <c r="B636" s="2"/>
      <c r="C636" s="2"/>
      <c r="D636" s="41"/>
      <c r="E636" s="46"/>
      <c r="F636" s="46"/>
      <c r="G636" s="46"/>
      <c r="H636" s="46"/>
      <c r="I636" s="46"/>
      <c r="J636" s="46"/>
    </row>
    <row r="637" spans="2:10" ht="14.25" customHeight="1" x14ac:dyDescent="0.2">
      <c r="B637" s="2"/>
      <c r="C637" s="2"/>
      <c r="D637" s="41"/>
      <c r="E637" s="46"/>
      <c r="F637" s="46"/>
      <c r="G637" s="46"/>
      <c r="H637" s="46"/>
      <c r="I637" s="46"/>
      <c r="J637" s="46"/>
    </row>
    <row r="638" spans="2:10" ht="14.25" customHeight="1" x14ac:dyDescent="0.2">
      <c r="B638" s="2"/>
      <c r="C638" s="2"/>
      <c r="D638" s="41"/>
      <c r="E638" s="46"/>
      <c r="F638" s="46"/>
      <c r="G638" s="46"/>
      <c r="H638" s="46"/>
      <c r="I638" s="46"/>
      <c r="J638" s="46"/>
    </row>
    <row r="639" spans="2:10" ht="14.25" customHeight="1" x14ac:dyDescent="0.2">
      <c r="B639" s="2"/>
      <c r="C639" s="2"/>
      <c r="D639" s="41"/>
      <c r="E639" s="46"/>
      <c r="F639" s="46"/>
      <c r="G639" s="46"/>
      <c r="H639" s="46"/>
      <c r="I639" s="46"/>
      <c r="J639" s="46"/>
    </row>
    <row r="640" spans="2:10" ht="14.25" customHeight="1" x14ac:dyDescent="0.2">
      <c r="B640" s="2"/>
      <c r="C640" s="2"/>
      <c r="D640" s="41"/>
      <c r="E640" s="46"/>
      <c r="F640" s="46"/>
      <c r="G640" s="46"/>
      <c r="H640" s="46"/>
      <c r="I640" s="46"/>
      <c r="J640" s="46"/>
    </row>
    <row r="641" spans="2:10" ht="14.25" customHeight="1" x14ac:dyDescent="0.2">
      <c r="B641" s="2"/>
      <c r="C641" s="2"/>
      <c r="D641" s="41"/>
      <c r="E641" s="46"/>
      <c r="F641" s="46"/>
      <c r="G641" s="46"/>
      <c r="H641" s="46"/>
      <c r="I641" s="46"/>
      <c r="J641" s="46"/>
    </row>
    <row r="642" spans="2:10" ht="14.25" customHeight="1" x14ac:dyDescent="0.2">
      <c r="B642" s="2"/>
      <c r="C642" s="2"/>
      <c r="D642" s="41"/>
      <c r="E642" s="46"/>
      <c r="F642" s="46"/>
      <c r="G642" s="46"/>
      <c r="H642" s="46"/>
      <c r="I642" s="46"/>
      <c r="J642" s="46"/>
    </row>
    <row r="643" spans="2:10" ht="14.25" customHeight="1" x14ac:dyDescent="0.2">
      <c r="B643" s="2"/>
      <c r="C643" s="2"/>
      <c r="D643" s="41"/>
      <c r="E643" s="46"/>
      <c r="F643" s="46"/>
      <c r="G643" s="46"/>
      <c r="H643" s="46"/>
      <c r="I643" s="46"/>
      <c r="J643" s="46"/>
    </row>
    <row r="644" spans="2:10" ht="14.25" customHeight="1" x14ac:dyDescent="0.2">
      <c r="B644" s="2"/>
      <c r="C644" s="2"/>
      <c r="D644" s="41"/>
      <c r="E644" s="46"/>
      <c r="F644" s="46"/>
      <c r="G644" s="46"/>
      <c r="H644" s="46"/>
      <c r="I644" s="46"/>
      <c r="J644" s="46"/>
    </row>
    <row r="645" spans="2:10" ht="14.25" customHeight="1" x14ac:dyDescent="0.2">
      <c r="B645" s="2"/>
      <c r="C645" s="2"/>
      <c r="D645" s="41"/>
      <c r="E645" s="46"/>
      <c r="F645" s="46"/>
      <c r="G645" s="46"/>
      <c r="H645" s="46"/>
      <c r="I645" s="46"/>
      <c r="J645" s="46"/>
    </row>
    <row r="646" spans="2:10" ht="14.25" customHeight="1" x14ac:dyDescent="0.2">
      <c r="B646" s="2"/>
      <c r="C646" s="2"/>
      <c r="D646" s="41"/>
      <c r="E646" s="46"/>
      <c r="F646" s="46"/>
      <c r="G646" s="46"/>
      <c r="H646" s="46"/>
      <c r="I646" s="46"/>
      <c r="J646" s="46"/>
    </row>
    <row r="647" spans="2:10" ht="14.25" customHeight="1" x14ac:dyDescent="0.2">
      <c r="B647" s="2"/>
      <c r="C647" s="2"/>
      <c r="D647" s="41"/>
      <c r="E647" s="46"/>
      <c r="F647" s="46"/>
      <c r="G647" s="46"/>
      <c r="H647" s="46"/>
      <c r="I647" s="46"/>
      <c r="J647" s="46"/>
    </row>
    <row r="648" spans="2:10" ht="14.25" customHeight="1" x14ac:dyDescent="0.2">
      <c r="B648" s="2"/>
      <c r="C648" s="2"/>
      <c r="D648" s="41"/>
      <c r="E648" s="46"/>
      <c r="F648" s="46"/>
      <c r="G648" s="46"/>
      <c r="H648" s="46"/>
      <c r="I648" s="46"/>
      <c r="J648" s="46"/>
    </row>
    <row r="649" spans="2:10" ht="14.25" customHeight="1" x14ac:dyDescent="0.2">
      <c r="B649" s="2"/>
      <c r="C649" s="2"/>
      <c r="D649" s="41"/>
      <c r="E649" s="46"/>
      <c r="F649" s="46"/>
      <c r="G649" s="46"/>
      <c r="H649" s="46"/>
      <c r="I649" s="46"/>
      <c r="J649" s="46"/>
    </row>
    <row r="650" spans="2:10" ht="14.25" customHeight="1" x14ac:dyDescent="0.2">
      <c r="B650" s="2"/>
      <c r="C650" s="2"/>
      <c r="D650" s="41"/>
      <c r="E650" s="46"/>
      <c r="F650" s="46"/>
      <c r="G650" s="46"/>
      <c r="H650" s="46"/>
      <c r="I650" s="46"/>
      <c r="J650" s="46"/>
    </row>
    <row r="651" spans="2:10" ht="14.25" customHeight="1" x14ac:dyDescent="0.2">
      <c r="B651" s="2"/>
      <c r="C651" s="2"/>
      <c r="D651" s="41"/>
      <c r="E651" s="46"/>
      <c r="F651" s="46"/>
      <c r="G651" s="46"/>
      <c r="H651" s="46"/>
      <c r="I651" s="46"/>
      <c r="J651" s="46"/>
    </row>
    <row r="652" spans="2:10" ht="14.25" customHeight="1" x14ac:dyDescent="0.2">
      <c r="B652" s="2"/>
      <c r="C652" s="2"/>
      <c r="D652" s="41"/>
      <c r="E652" s="46"/>
      <c r="F652" s="46"/>
      <c r="G652" s="46"/>
      <c r="H652" s="46"/>
      <c r="I652" s="46"/>
      <c r="J652" s="46"/>
    </row>
    <row r="653" spans="2:10" ht="14.25" customHeight="1" x14ac:dyDescent="0.2">
      <c r="B653" s="2"/>
      <c r="C653" s="2"/>
      <c r="D653" s="41"/>
      <c r="E653" s="46"/>
      <c r="F653" s="46"/>
      <c r="G653" s="46"/>
      <c r="H653" s="46"/>
      <c r="I653" s="46"/>
      <c r="J653" s="46"/>
    </row>
    <row r="654" spans="2:10" ht="14.25" customHeight="1" x14ac:dyDescent="0.2">
      <c r="B654" s="2"/>
      <c r="C654" s="2"/>
      <c r="D654" s="41"/>
      <c r="E654" s="46"/>
      <c r="F654" s="46"/>
      <c r="G654" s="46"/>
      <c r="H654" s="46"/>
      <c r="I654" s="46"/>
      <c r="J654" s="46"/>
    </row>
    <row r="655" spans="2:10" ht="14.25" customHeight="1" x14ac:dyDescent="0.2">
      <c r="B655" s="2"/>
      <c r="C655" s="2"/>
      <c r="D655" s="41"/>
      <c r="E655" s="46"/>
      <c r="F655" s="46"/>
      <c r="G655" s="46"/>
      <c r="H655" s="46"/>
      <c r="I655" s="46"/>
      <c r="J655" s="46"/>
    </row>
    <row r="656" spans="2:10" ht="14.25" customHeight="1" x14ac:dyDescent="0.2">
      <c r="B656" s="2"/>
      <c r="C656" s="2"/>
      <c r="D656" s="41"/>
      <c r="E656" s="46"/>
      <c r="F656" s="46"/>
      <c r="G656" s="46"/>
      <c r="H656" s="46"/>
      <c r="I656" s="46"/>
      <c r="J656" s="46"/>
    </row>
    <row r="657" spans="2:10" ht="14.25" customHeight="1" x14ac:dyDescent="0.2">
      <c r="B657" s="2"/>
      <c r="C657" s="2"/>
      <c r="D657" s="41"/>
      <c r="E657" s="46"/>
      <c r="F657" s="46"/>
      <c r="G657" s="46"/>
      <c r="H657" s="46"/>
      <c r="I657" s="46"/>
      <c r="J657" s="46"/>
    </row>
    <row r="658" spans="2:10" ht="14.25" customHeight="1" x14ac:dyDescent="0.2">
      <c r="B658" s="2"/>
      <c r="C658" s="2"/>
      <c r="D658" s="41"/>
      <c r="E658" s="46"/>
      <c r="F658" s="46"/>
      <c r="G658" s="46"/>
      <c r="H658" s="46"/>
      <c r="I658" s="46"/>
      <c r="J658" s="46"/>
    </row>
    <row r="659" spans="2:10" ht="14.25" customHeight="1" x14ac:dyDescent="0.2">
      <c r="B659" s="2"/>
      <c r="C659" s="2"/>
      <c r="D659" s="41"/>
      <c r="E659" s="46"/>
      <c r="F659" s="46"/>
      <c r="G659" s="46"/>
      <c r="H659" s="46"/>
      <c r="I659" s="46"/>
      <c r="J659" s="46"/>
    </row>
    <row r="660" spans="2:10" ht="14.25" customHeight="1" x14ac:dyDescent="0.2">
      <c r="B660" s="2"/>
      <c r="C660" s="2"/>
      <c r="D660" s="41"/>
      <c r="E660" s="46"/>
      <c r="F660" s="46"/>
      <c r="G660" s="46"/>
      <c r="H660" s="46"/>
      <c r="I660" s="46"/>
      <c r="J660" s="46"/>
    </row>
    <row r="661" spans="2:10" ht="14.25" customHeight="1" x14ac:dyDescent="0.2">
      <c r="B661" s="2"/>
      <c r="C661" s="2"/>
      <c r="D661" s="41"/>
      <c r="E661" s="46"/>
      <c r="F661" s="46"/>
      <c r="G661" s="46"/>
      <c r="H661" s="46"/>
      <c r="I661" s="46"/>
      <c r="J661" s="46"/>
    </row>
    <row r="662" spans="2:10" ht="14.25" customHeight="1" x14ac:dyDescent="0.2">
      <c r="B662" s="2"/>
      <c r="C662" s="2"/>
      <c r="D662" s="41"/>
      <c r="E662" s="46"/>
      <c r="F662" s="46"/>
      <c r="G662" s="46"/>
      <c r="H662" s="46"/>
      <c r="I662" s="46"/>
      <c r="J662" s="46"/>
    </row>
    <row r="663" spans="2:10" ht="14.25" customHeight="1" x14ac:dyDescent="0.2">
      <c r="B663" s="2"/>
      <c r="C663" s="2"/>
      <c r="D663" s="41"/>
      <c r="E663" s="46"/>
      <c r="F663" s="46"/>
      <c r="G663" s="46"/>
      <c r="H663" s="46"/>
      <c r="I663" s="46"/>
      <c r="J663" s="46"/>
    </row>
    <row r="664" spans="2:10" ht="14.25" customHeight="1" x14ac:dyDescent="0.2">
      <c r="B664" s="2"/>
      <c r="C664" s="2"/>
      <c r="D664" s="41"/>
      <c r="E664" s="46"/>
      <c r="F664" s="46"/>
      <c r="G664" s="46"/>
      <c r="H664" s="46"/>
      <c r="I664" s="46"/>
      <c r="J664" s="46"/>
    </row>
    <row r="665" spans="2:10" ht="14.25" customHeight="1" x14ac:dyDescent="0.2">
      <c r="B665" s="2"/>
      <c r="C665" s="2"/>
      <c r="D665" s="41"/>
      <c r="E665" s="46"/>
      <c r="F665" s="46"/>
      <c r="G665" s="46"/>
      <c r="H665" s="46"/>
      <c r="I665" s="46"/>
      <c r="J665" s="46"/>
    </row>
    <row r="666" spans="2:10" ht="14.25" customHeight="1" x14ac:dyDescent="0.2">
      <c r="B666" s="2"/>
      <c r="C666" s="2"/>
      <c r="D666" s="41"/>
      <c r="E666" s="46"/>
      <c r="F666" s="46"/>
      <c r="G666" s="46"/>
      <c r="H666" s="46"/>
      <c r="I666" s="46"/>
      <c r="J666" s="46"/>
    </row>
    <row r="667" spans="2:10" ht="14.25" customHeight="1" x14ac:dyDescent="0.2">
      <c r="B667" s="2"/>
      <c r="C667" s="2"/>
      <c r="D667" s="41"/>
      <c r="E667" s="46"/>
      <c r="F667" s="46"/>
      <c r="G667" s="46"/>
      <c r="H667" s="46"/>
      <c r="I667" s="46"/>
      <c r="J667" s="46"/>
    </row>
    <row r="668" spans="2:10" ht="14.25" customHeight="1" x14ac:dyDescent="0.2">
      <c r="B668" s="2"/>
      <c r="C668" s="2"/>
      <c r="D668" s="41"/>
      <c r="E668" s="46"/>
      <c r="F668" s="46"/>
      <c r="G668" s="46"/>
      <c r="H668" s="46"/>
      <c r="I668" s="46"/>
      <c r="J668" s="46"/>
    </row>
    <row r="669" spans="2:10" ht="14.25" customHeight="1" x14ac:dyDescent="0.2">
      <c r="B669" s="2"/>
      <c r="C669" s="2"/>
      <c r="D669" s="41"/>
      <c r="E669" s="46"/>
      <c r="F669" s="46"/>
      <c r="G669" s="46"/>
      <c r="H669" s="46"/>
      <c r="I669" s="46"/>
      <c r="J669" s="46"/>
    </row>
    <row r="670" spans="2:10" ht="14.25" customHeight="1" x14ac:dyDescent="0.2">
      <c r="B670" s="2"/>
      <c r="C670" s="2"/>
      <c r="D670" s="41"/>
      <c r="E670" s="46"/>
      <c r="F670" s="46"/>
      <c r="G670" s="46"/>
      <c r="H670" s="46"/>
      <c r="I670" s="46"/>
      <c r="J670" s="46"/>
    </row>
    <row r="671" spans="2:10" ht="14.25" customHeight="1" x14ac:dyDescent="0.2">
      <c r="B671" s="2"/>
      <c r="C671" s="2"/>
      <c r="D671" s="41"/>
      <c r="E671" s="46"/>
      <c r="F671" s="46"/>
      <c r="G671" s="46"/>
      <c r="H671" s="46"/>
      <c r="I671" s="46"/>
      <c r="J671" s="46"/>
    </row>
    <row r="672" spans="2:10" ht="14.25" customHeight="1" x14ac:dyDescent="0.2">
      <c r="B672" s="2"/>
      <c r="C672" s="2"/>
      <c r="D672" s="41"/>
      <c r="E672" s="46"/>
      <c r="F672" s="46"/>
      <c r="G672" s="46"/>
      <c r="H672" s="46"/>
      <c r="I672" s="46"/>
      <c r="J672" s="46"/>
    </row>
    <row r="673" spans="2:10" ht="14.25" customHeight="1" x14ac:dyDescent="0.2">
      <c r="B673" s="2"/>
      <c r="C673" s="2"/>
      <c r="D673" s="41"/>
      <c r="E673" s="46"/>
      <c r="F673" s="46"/>
      <c r="G673" s="46"/>
      <c r="H673" s="46"/>
      <c r="I673" s="46"/>
      <c r="J673" s="46"/>
    </row>
    <row r="674" spans="2:10" ht="14.25" customHeight="1" x14ac:dyDescent="0.2">
      <c r="B674" s="2"/>
      <c r="C674" s="2"/>
      <c r="D674" s="41"/>
      <c r="E674" s="46"/>
      <c r="F674" s="46"/>
      <c r="G674" s="46"/>
      <c r="H674" s="46"/>
      <c r="I674" s="46"/>
      <c r="J674" s="46"/>
    </row>
    <row r="675" spans="2:10" ht="14.25" customHeight="1" x14ac:dyDescent="0.2">
      <c r="B675" s="2"/>
      <c r="C675" s="2"/>
      <c r="D675" s="41"/>
      <c r="E675" s="46"/>
      <c r="F675" s="46"/>
      <c r="G675" s="46"/>
      <c r="H675" s="46"/>
      <c r="I675" s="46"/>
      <c r="J675" s="46"/>
    </row>
    <row r="676" spans="2:10" ht="14.25" customHeight="1" x14ac:dyDescent="0.2">
      <c r="B676" s="2"/>
      <c r="C676" s="2"/>
      <c r="D676" s="41"/>
      <c r="E676" s="46"/>
      <c r="F676" s="46"/>
      <c r="G676" s="46"/>
      <c r="H676" s="46"/>
      <c r="I676" s="46"/>
      <c r="J676" s="46"/>
    </row>
    <row r="677" spans="2:10" ht="14.25" customHeight="1" x14ac:dyDescent="0.2">
      <c r="B677" s="2"/>
      <c r="C677" s="2"/>
      <c r="D677" s="41"/>
      <c r="E677" s="46"/>
      <c r="F677" s="46"/>
      <c r="G677" s="46"/>
      <c r="H677" s="46"/>
      <c r="I677" s="46"/>
      <c r="J677" s="46"/>
    </row>
    <row r="678" spans="2:10" ht="14.25" customHeight="1" x14ac:dyDescent="0.2">
      <c r="B678" s="2"/>
      <c r="C678" s="2"/>
      <c r="D678" s="41"/>
      <c r="E678" s="46"/>
      <c r="F678" s="46"/>
      <c r="G678" s="46"/>
      <c r="H678" s="46"/>
      <c r="I678" s="46"/>
      <c r="J678" s="46"/>
    </row>
    <row r="679" spans="2:10" ht="14.25" customHeight="1" x14ac:dyDescent="0.2">
      <c r="B679" s="2"/>
      <c r="C679" s="2"/>
      <c r="D679" s="41"/>
      <c r="E679" s="46"/>
      <c r="F679" s="46"/>
      <c r="G679" s="46"/>
      <c r="H679" s="46"/>
      <c r="I679" s="46"/>
      <c r="J679" s="46"/>
    </row>
    <row r="680" spans="2:10" ht="14.25" customHeight="1" x14ac:dyDescent="0.2">
      <c r="B680" s="2"/>
      <c r="C680" s="2"/>
      <c r="D680" s="41"/>
      <c r="E680" s="46"/>
      <c r="F680" s="46"/>
      <c r="G680" s="46"/>
      <c r="H680" s="46"/>
      <c r="I680" s="46"/>
      <c r="J680" s="46"/>
    </row>
    <row r="681" spans="2:10" ht="14.25" customHeight="1" x14ac:dyDescent="0.2">
      <c r="B681" s="2"/>
      <c r="C681" s="2"/>
      <c r="D681" s="41"/>
      <c r="E681" s="46"/>
      <c r="F681" s="46"/>
      <c r="G681" s="46"/>
      <c r="H681" s="46"/>
      <c r="I681" s="46"/>
      <c r="J681" s="46"/>
    </row>
    <row r="682" spans="2:10" ht="14.25" customHeight="1" x14ac:dyDescent="0.2">
      <c r="B682" s="2"/>
      <c r="C682" s="2"/>
      <c r="D682" s="41"/>
      <c r="E682" s="46"/>
      <c r="F682" s="46"/>
      <c r="G682" s="46"/>
      <c r="H682" s="46"/>
      <c r="I682" s="46"/>
      <c r="J682" s="46"/>
    </row>
    <row r="683" spans="2:10" ht="14.25" customHeight="1" x14ac:dyDescent="0.2">
      <c r="B683" s="2"/>
      <c r="C683" s="2"/>
      <c r="D683" s="41"/>
      <c r="E683" s="46"/>
      <c r="F683" s="46"/>
      <c r="G683" s="46"/>
      <c r="H683" s="46"/>
      <c r="I683" s="46"/>
      <c r="J683" s="46"/>
    </row>
    <row r="684" spans="2:10" ht="14.25" customHeight="1" x14ac:dyDescent="0.2">
      <c r="B684" s="2"/>
      <c r="C684" s="2"/>
      <c r="D684" s="41"/>
      <c r="E684" s="46"/>
      <c r="F684" s="46"/>
      <c r="G684" s="46"/>
      <c r="H684" s="46"/>
      <c r="I684" s="46"/>
      <c r="J684" s="46"/>
    </row>
    <row r="685" spans="2:10" ht="14.25" customHeight="1" x14ac:dyDescent="0.2">
      <c r="B685" s="2"/>
      <c r="C685" s="2"/>
      <c r="D685" s="41"/>
      <c r="E685" s="46"/>
      <c r="F685" s="46"/>
      <c r="G685" s="46"/>
      <c r="H685" s="46"/>
      <c r="I685" s="46"/>
      <c r="J685" s="46"/>
    </row>
    <row r="686" spans="2:10" ht="14.25" customHeight="1" x14ac:dyDescent="0.2">
      <c r="B686" s="2"/>
      <c r="C686" s="2"/>
      <c r="D686" s="41"/>
      <c r="E686" s="46"/>
      <c r="F686" s="46"/>
      <c r="G686" s="46"/>
      <c r="H686" s="46"/>
      <c r="I686" s="46"/>
      <c r="J686" s="46"/>
    </row>
    <row r="687" spans="2:10" ht="14.25" customHeight="1" x14ac:dyDescent="0.2">
      <c r="B687" s="2"/>
      <c r="C687" s="2"/>
      <c r="D687" s="41"/>
      <c r="E687" s="46"/>
      <c r="F687" s="46"/>
      <c r="G687" s="46"/>
      <c r="H687" s="46"/>
      <c r="I687" s="46"/>
      <c r="J687" s="46"/>
    </row>
    <row r="688" spans="2:10" ht="14.25" customHeight="1" x14ac:dyDescent="0.2">
      <c r="B688" s="2"/>
      <c r="C688" s="2"/>
      <c r="D688" s="41"/>
      <c r="E688" s="46"/>
      <c r="F688" s="46"/>
      <c r="G688" s="46"/>
      <c r="H688" s="46"/>
      <c r="I688" s="46"/>
      <c r="J688" s="46"/>
    </row>
    <row r="689" spans="2:10" ht="14.25" customHeight="1" x14ac:dyDescent="0.2">
      <c r="B689" s="2"/>
      <c r="C689" s="2"/>
      <c r="D689" s="41"/>
      <c r="E689" s="46"/>
      <c r="F689" s="46"/>
      <c r="G689" s="46"/>
      <c r="H689" s="46"/>
      <c r="I689" s="46"/>
      <c r="J689" s="46"/>
    </row>
    <row r="690" spans="2:10" ht="14.25" customHeight="1" x14ac:dyDescent="0.2">
      <c r="B690" s="2"/>
      <c r="C690" s="2"/>
      <c r="D690" s="41"/>
      <c r="E690" s="46"/>
      <c r="F690" s="46"/>
      <c r="G690" s="46"/>
      <c r="H690" s="46"/>
      <c r="I690" s="46"/>
      <c r="J690" s="46"/>
    </row>
    <row r="691" spans="2:10" ht="14.25" customHeight="1" x14ac:dyDescent="0.2">
      <c r="B691" s="2"/>
      <c r="C691" s="2"/>
      <c r="D691" s="41"/>
      <c r="E691" s="46"/>
      <c r="F691" s="46"/>
      <c r="G691" s="46"/>
      <c r="H691" s="46"/>
      <c r="I691" s="46"/>
      <c r="J691" s="46"/>
    </row>
    <row r="692" spans="2:10" ht="14.25" customHeight="1" x14ac:dyDescent="0.2">
      <c r="B692" s="2"/>
      <c r="C692" s="2"/>
      <c r="D692" s="41"/>
      <c r="E692" s="46"/>
      <c r="F692" s="46"/>
      <c r="G692" s="46"/>
      <c r="H692" s="46"/>
      <c r="I692" s="46"/>
      <c r="J692" s="46"/>
    </row>
    <row r="693" spans="2:10" ht="14.25" customHeight="1" x14ac:dyDescent="0.2">
      <c r="B693" s="2"/>
      <c r="C693" s="2"/>
      <c r="D693" s="41"/>
      <c r="E693" s="46"/>
      <c r="F693" s="46"/>
      <c r="G693" s="46"/>
      <c r="H693" s="46"/>
      <c r="I693" s="46"/>
      <c r="J693" s="46"/>
    </row>
    <row r="694" spans="2:10" ht="14.25" customHeight="1" x14ac:dyDescent="0.2">
      <c r="B694" s="2"/>
      <c r="C694" s="2"/>
      <c r="D694" s="41"/>
      <c r="E694" s="46"/>
      <c r="F694" s="46"/>
      <c r="G694" s="46"/>
      <c r="H694" s="46"/>
      <c r="I694" s="46"/>
      <c r="J694" s="46"/>
    </row>
    <row r="695" spans="2:10" ht="14.25" customHeight="1" x14ac:dyDescent="0.2">
      <c r="B695" s="2"/>
      <c r="C695" s="2"/>
      <c r="D695" s="41"/>
      <c r="E695" s="46"/>
      <c r="F695" s="46"/>
      <c r="G695" s="46"/>
      <c r="H695" s="46"/>
      <c r="I695" s="46"/>
      <c r="J695" s="46"/>
    </row>
    <row r="696" spans="2:10" ht="14.25" customHeight="1" x14ac:dyDescent="0.2">
      <c r="B696" s="2"/>
      <c r="C696" s="2"/>
      <c r="D696" s="41"/>
      <c r="E696" s="46"/>
      <c r="F696" s="46"/>
      <c r="G696" s="46"/>
      <c r="H696" s="46"/>
      <c r="I696" s="46"/>
      <c r="J696" s="46"/>
    </row>
    <row r="697" spans="2:10" ht="14.25" customHeight="1" x14ac:dyDescent="0.2">
      <c r="B697" s="2"/>
      <c r="C697" s="2"/>
      <c r="D697" s="41"/>
      <c r="E697" s="46"/>
      <c r="F697" s="46"/>
      <c r="G697" s="46"/>
      <c r="H697" s="46"/>
      <c r="I697" s="46"/>
      <c r="J697" s="46"/>
    </row>
    <row r="698" spans="2:10" ht="14.25" customHeight="1" x14ac:dyDescent="0.2">
      <c r="B698" s="2"/>
      <c r="C698" s="2"/>
      <c r="D698" s="41"/>
      <c r="E698" s="46"/>
      <c r="F698" s="46"/>
      <c r="G698" s="46"/>
      <c r="H698" s="46"/>
      <c r="I698" s="46"/>
      <c r="J698" s="46"/>
    </row>
    <row r="699" spans="2:10" ht="14.25" customHeight="1" x14ac:dyDescent="0.2">
      <c r="B699" s="2"/>
      <c r="C699" s="2"/>
      <c r="D699" s="41"/>
      <c r="E699" s="46"/>
      <c r="F699" s="46"/>
      <c r="G699" s="46"/>
      <c r="H699" s="46"/>
      <c r="I699" s="46"/>
      <c r="J699" s="46"/>
    </row>
    <row r="700" spans="2:10" ht="14.25" customHeight="1" x14ac:dyDescent="0.2">
      <c r="B700" s="2"/>
      <c r="C700" s="2"/>
      <c r="D700" s="41"/>
      <c r="E700" s="46"/>
      <c r="F700" s="46"/>
      <c r="G700" s="46"/>
      <c r="H700" s="46"/>
      <c r="I700" s="46"/>
      <c r="J700" s="46"/>
    </row>
    <row r="701" spans="2:10" ht="14.25" customHeight="1" x14ac:dyDescent="0.2">
      <c r="B701" s="2"/>
      <c r="C701" s="2"/>
      <c r="D701" s="41"/>
      <c r="E701" s="46"/>
      <c r="F701" s="46"/>
      <c r="G701" s="46"/>
      <c r="H701" s="46"/>
      <c r="I701" s="46"/>
      <c r="J701" s="46"/>
    </row>
    <row r="702" spans="2:10" ht="14.25" customHeight="1" x14ac:dyDescent="0.2">
      <c r="B702" s="2"/>
      <c r="C702" s="2"/>
      <c r="D702" s="41"/>
      <c r="E702" s="46"/>
      <c r="F702" s="46"/>
      <c r="G702" s="46"/>
      <c r="H702" s="46"/>
      <c r="I702" s="46"/>
      <c r="J702" s="46"/>
    </row>
    <row r="703" spans="2:10" ht="14.25" customHeight="1" x14ac:dyDescent="0.2">
      <c r="B703" s="2"/>
      <c r="C703" s="2"/>
      <c r="D703" s="41"/>
      <c r="E703" s="46"/>
      <c r="F703" s="46"/>
      <c r="G703" s="46"/>
      <c r="H703" s="46"/>
      <c r="I703" s="46"/>
      <c r="J703" s="46"/>
    </row>
    <row r="704" spans="2:10" ht="14.25" customHeight="1" x14ac:dyDescent="0.2">
      <c r="B704" s="2"/>
      <c r="C704" s="2"/>
      <c r="D704" s="41"/>
      <c r="E704" s="46"/>
      <c r="F704" s="46"/>
      <c r="G704" s="46"/>
      <c r="H704" s="46"/>
      <c r="I704" s="46"/>
      <c r="J704" s="46"/>
    </row>
    <row r="705" spans="2:10" ht="14.25" customHeight="1" x14ac:dyDescent="0.2">
      <c r="B705" s="2"/>
      <c r="C705" s="2"/>
      <c r="D705" s="41"/>
      <c r="E705" s="46"/>
      <c r="F705" s="46"/>
      <c r="G705" s="46"/>
      <c r="H705" s="46"/>
      <c r="I705" s="46"/>
      <c r="J705" s="46"/>
    </row>
    <row r="706" spans="2:10" ht="14.25" customHeight="1" x14ac:dyDescent="0.2">
      <c r="B706" s="2"/>
      <c r="C706" s="2"/>
      <c r="D706" s="41"/>
      <c r="E706" s="46"/>
      <c r="F706" s="46"/>
      <c r="G706" s="46"/>
      <c r="H706" s="46"/>
      <c r="I706" s="46"/>
      <c r="J706" s="46"/>
    </row>
    <row r="707" spans="2:10" ht="14.25" customHeight="1" x14ac:dyDescent="0.2">
      <c r="B707" s="2"/>
      <c r="C707" s="2"/>
      <c r="D707" s="41"/>
      <c r="E707" s="46"/>
      <c r="F707" s="46"/>
      <c r="G707" s="46"/>
      <c r="H707" s="46"/>
      <c r="I707" s="46"/>
      <c r="J707" s="46"/>
    </row>
    <row r="708" spans="2:10" ht="14.25" customHeight="1" x14ac:dyDescent="0.2">
      <c r="B708" s="2"/>
      <c r="C708" s="2"/>
      <c r="D708" s="41"/>
      <c r="E708" s="46"/>
      <c r="F708" s="46"/>
      <c r="G708" s="46"/>
      <c r="H708" s="46"/>
      <c r="I708" s="46"/>
      <c r="J708" s="46"/>
    </row>
    <row r="709" spans="2:10" ht="14.25" customHeight="1" x14ac:dyDescent="0.2">
      <c r="B709" s="2"/>
      <c r="C709" s="2"/>
      <c r="D709" s="41"/>
      <c r="E709" s="46"/>
      <c r="F709" s="46"/>
      <c r="G709" s="46"/>
      <c r="H709" s="46"/>
      <c r="I709" s="46"/>
      <c r="J709" s="46"/>
    </row>
    <row r="710" spans="2:10" ht="14.25" customHeight="1" x14ac:dyDescent="0.2">
      <c r="B710" s="2"/>
      <c r="C710" s="2"/>
      <c r="D710" s="41"/>
      <c r="E710" s="46"/>
      <c r="F710" s="46"/>
      <c r="G710" s="46"/>
      <c r="H710" s="46"/>
      <c r="I710" s="46"/>
      <c r="J710" s="46"/>
    </row>
    <row r="711" spans="2:10" ht="14.25" customHeight="1" x14ac:dyDescent="0.2">
      <c r="B711" s="2"/>
      <c r="C711" s="2"/>
      <c r="D711" s="41"/>
      <c r="E711" s="46"/>
      <c r="F711" s="46"/>
      <c r="G711" s="46"/>
      <c r="H711" s="46"/>
      <c r="I711" s="46"/>
      <c r="J711" s="46"/>
    </row>
    <row r="712" spans="2:10" ht="14.25" customHeight="1" x14ac:dyDescent="0.2">
      <c r="B712" s="2"/>
      <c r="C712" s="2"/>
      <c r="D712" s="41"/>
      <c r="E712" s="46"/>
      <c r="F712" s="46"/>
      <c r="G712" s="46"/>
      <c r="H712" s="46"/>
      <c r="I712" s="46"/>
      <c r="J712" s="46"/>
    </row>
    <row r="713" spans="2:10" ht="14.25" customHeight="1" x14ac:dyDescent="0.2">
      <c r="B713" s="2"/>
      <c r="C713" s="2"/>
      <c r="D713" s="41"/>
      <c r="E713" s="46"/>
      <c r="F713" s="46"/>
      <c r="G713" s="46"/>
      <c r="H713" s="46"/>
      <c r="I713" s="46"/>
      <c r="J713" s="46"/>
    </row>
    <row r="714" spans="2:10" ht="14.25" customHeight="1" x14ac:dyDescent="0.2">
      <c r="B714" s="2"/>
      <c r="C714" s="2"/>
      <c r="D714" s="41"/>
      <c r="E714" s="46"/>
      <c r="F714" s="46"/>
      <c r="G714" s="46"/>
      <c r="H714" s="46"/>
      <c r="I714" s="46"/>
      <c r="J714" s="46"/>
    </row>
    <row r="715" spans="2:10" ht="14.25" customHeight="1" x14ac:dyDescent="0.2">
      <c r="B715" s="2"/>
      <c r="C715" s="2"/>
      <c r="D715" s="41"/>
      <c r="E715" s="46"/>
      <c r="F715" s="46"/>
      <c r="G715" s="46"/>
      <c r="H715" s="46"/>
      <c r="I715" s="46"/>
      <c r="J715" s="46"/>
    </row>
    <row r="716" spans="2:10" ht="14.25" customHeight="1" x14ac:dyDescent="0.2">
      <c r="B716" s="2"/>
      <c r="C716" s="2"/>
      <c r="D716" s="41"/>
      <c r="E716" s="46"/>
      <c r="F716" s="46"/>
      <c r="G716" s="46"/>
      <c r="H716" s="46"/>
      <c r="I716" s="46"/>
      <c r="J716" s="46"/>
    </row>
    <row r="717" spans="2:10" ht="14.25" customHeight="1" x14ac:dyDescent="0.2">
      <c r="B717" s="2"/>
      <c r="C717" s="2"/>
      <c r="D717" s="41"/>
      <c r="E717" s="46"/>
      <c r="F717" s="46"/>
      <c r="G717" s="46"/>
      <c r="H717" s="46"/>
      <c r="I717" s="46"/>
      <c r="J717" s="46"/>
    </row>
    <row r="718" spans="2:10" ht="14.25" customHeight="1" x14ac:dyDescent="0.2">
      <c r="B718" s="2"/>
      <c r="C718" s="2"/>
      <c r="D718" s="41"/>
      <c r="E718" s="46"/>
      <c r="F718" s="46"/>
      <c r="G718" s="46"/>
      <c r="H718" s="46"/>
      <c r="I718" s="46"/>
      <c r="J718" s="46"/>
    </row>
    <row r="719" spans="2:10" ht="14.25" customHeight="1" x14ac:dyDescent="0.2">
      <c r="B719" s="2"/>
      <c r="C719" s="2"/>
      <c r="D719" s="41"/>
      <c r="E719" s="46"/>
      <c r="F719" s="46"/>
      <c r="G719" s="46"/>
      <c r="H719" s="46"/>
      <c r="I719" s="46"/>
      <c r="J719" s="46"/>
    </row>
    <row r="720" spans="2:10" ht="14.25" customHeight="1" x14ac:dyDescent="0.2">
      <c r="B720" s="2"/>
      <c r="C720" s="2"/>
      <c r="D720" s="41"/>
      <c r="E720" s="46"/>
      <c r="F720" s="46"/>
      <c r="G720" s="46"/>
      <c r="H720" s="46"/>
      <c r="I720" s="46"/>
      <c r="J720" s="46"/>
    </row>
    <row r="721" spans="2:10" ht="14.25" customHeight="1" x14ac:dyDescent="0.2">
      <c r="B721" s="2"/>
      <c r="C721" s="2"/>
      <c r="D721" s="41"/>
      <c r="E721" s="46"/>
      <c r="F721" s="46"/>
      <c r="G721" s="46"/>
      <c r="H721" s="46"/>
      <c r="I721" s="46"/>
      <c r="J721" s="46"/>
    </row>
    <row r="722" spans="2:10" ht="14.25" customHeight="1" x14ac:dyDescent="0.2">
      <c r="B722" s="2"/>
      <c r="C722" s="2"/>
      <c r="D722" s="41"/>
      <c r="E722" s="46"/>
      <c r="F722" s="46"/>
      <c r="G722" s="46"/>
      <c r="H722" s="46"/>
      <c r="I722" s="46"/>
      <c r="J722" s="46"/>
    </row>
    <row r="723" spans="2:10" ht="14.25" customHeight="1" x14ac:dyDescent="0.2">
      <c r="B723" s="2"/>
      <c r="C723" s="2"/>
      <c r="D723" s="41"/>
      <c r="E723" s="46"/>
      <c r="F723" s="46"/>
      <c r="G723" s="46"/>
      <c r="H723" s="46"/>
      <c r="I723" s="46"/>
      <c r="J723" s="46"/>
    </row>
    <row r="724" spans="2:10" ht="14.25" customHeight="1" x14ac:dyDescent="0.2">
      <c r="B724" s="2"/>
      <c r="C724" s="2"/>
      <c r="D724" s="41"/>
      <c r="E724" s="46"/>
      <c r="F724" s="46"/>
      <c r="G724" s="46"/>
      <c r="H724" s="46"/>
      <c r="I724" s="46"/>
      <c r="J724" s="46"/>
    </row>
    <row r="725" spans="2:10" ht="14.25" customHeight="1" x14ac:dyDescent="0.2">
      <c r="B725" s="2"/>
      <c r="C725" s="2"/>
      <c r="D725" s="41"/>
      <c r="E725" s="46"/>
      <c r="F725" s="46"/>
      <c r="G725" s="46"/>
      <c r="H725" s="46"/>
      <c r="I725" s="46"/>
      <c r="J725" s="46"/>
    </row>
    <row r="726" spans="2:10" ht="14.25" customHeight="1" x14ac:dyDescent="0.2">
      <c r="B726" s="2"/>
      <c r="C726" s="2"/>
      <c r="D726" s="41"/>
      <c r="E726" s="46"/>
      <c r="F726" s="46"/>
      <c r="G726" s="46"/>
      <c r="H726" s="46"/>
      <c r="I726" s="46"/>
      <c r="J726" s="46"/>
    </row>
    <row r="727" spans="2:10" ht="14.25" customHeight="1" x14ac:dyDescent="0.2">
      <c r="B727" s="2"/>
      <c r="C727" s="2"/>
      <c r="D727" s="41"/>
      <c r="E727" s="46"/>
      <c r="F727" s="46"/>
      <c r="G727" s="46"/>
      <c r="H727" s="46"/>
      <c r="I727" s="46"/>
      <c r="J727" s="46"/>
    </row>
    <row r="728" spans="2:10" ht="14.25" customHeight="1" x14ac:dyDescent="0.2">
      <c r="B728" s="2"/>
      <c r="C728" s="2"/>
      <c r="D728" s="41"/>
      <c r="E728" s="46"/>
      <c r="F728" s="46"/>
      <c r="G728" s="46"/>
      <c r="H728" s="46"/>
      <c r="I728" s="46"/>
      <c r="J728" s="46"/>
    </row>
    <row r="729" spans="2:10" ht="14.25" customHeight="1" x14ac:dyDescent="0.2">
      <c r="B729" s="2"/>
      <c r="C729" s="2"/>
      <c r="D729" s="41"/>
      <c r="E729" s="46"/>
      <c r="F729" s="46"/>
      <c r="G729" s="46"/>
      <c r="H729" s="46"/>
      <c r="I729" s="46"/>
      <c r="J729" s="46"/>
    </row>
    <row r="730" spans="2:10" ht="14.25" customHeight="1" x14ac:dyDescent="0.2">
      <c r="B730" s="2"/>
      <c r="C730" s="2"/>
      <c r="D730" s="41"/>
      <c r="E730" s="46"/>
      <c r="F730" s="46"/>
      <c r="G730" s="46"/>
      <c r="H730" s="46"/>
      <c r="I730" s="46"/>
      <c r="J730" s="46"/>
    </row>
    <row r="731" spans="2:10" ht="14.25" customHeight="1" x14ac:dyDescent="0.2">
      <c r="B731" s="2"/>
      <c r="C731" s="2"/>
      <c r="D731" s="41"/>
      <c r="E731" s="46"/>
      <c r="F731" s="46"/>
      <c r="G731" s="46"/>
      <c r="H731" s="46"/>
      <c r="I731" s="46"/>
      <c r="J731" s="46"/>
    </row>
    <row r="732" spans="2:10" ht="14.25" customHeight="1" x14ac:dyDescent="0.2">
      <c r="B732" s="2"/>
      <c r="C732" s="2"/>
      <c r="D732" s="41"/>
      <c r="E732" s="46"/>
      <c r="F732" s="46"/>
      <c r="G732" s="46"/>
      <c r="H732" s="46"/>
      <c r="I732" s="46"/>
      <c r="J732" s="46"/>
    </row>
    <row r="733" spans="2:10" ht="14.25" customHeight="1" x14ac:dyDescent="0.2">
      <c r="B733" s="2"/>
      <c r="C733" s="2"/>
      <c r="D733" s="41"/>
      <c r="E733" s="46"/>
      <c r="F733" s="46"/>
      <c r="G733" s="46"/>
      <c r="H733" s="46"/>
      <c r="I733" s="46"/>
      <c r="J733" s="46"/>
    </row>
    <row r="734" spans="2:10" ht="14.25" customHeight="1" x14ac:dyDescent="0.2">
      <c r="B734" s="2"/>
      <c r="C734" s="2"/>
      <c r="D734" s="41"/>
      <c r="E734" s="46"/>
      <c r="F734" s="46"/>
      <c r="G734" s="46"/>
      <c r="H734" s="46"/>
      <c r="I734" s="46"/>
      <c r="J734" s="46"/>
    </row>
    <row r="735" spans="2:10" ht="14.25" customHeight="1" x14ac:dyDescent="0.2">
      <c r="B735" s="2"/>
      <c r="C735" s="2"/>
      <c r="D735" s="41"/>
      <c r="E735" s="46"/>
      <c r="F735" s="46"/>
      <c r="G735" s="46"/>
      <c r="H735" s="46"/>
      <c r="I735" s="46"/>
      <c r="J735" s="46"/>
    </row>
    <row r="736" spans="2:10" ht="14.25" customHeight="1" x14ac:dyDescent="0.2">
      <c r="B736" s="2"/>
      <c r="C736" s="2"/>
      <c r="D736" s="41"/>
      <c r="E736" s="46"/>
      <c r="F736" s="46"/>
      <c r="G736" s="46"/>
      <c r="H736" s="46"/>
      <c r="I736" s="46"/>
      <c r="J736" s="46"/>
    </row>
    <row r="737" spans="2:10" ht="14.25" customHeight="1" x14ac:dyDescent="0.2">
      <c r="B737" s="2"/>
      <c r="C737" s="2"/>
      <c r="D737" s="41"/>
      <c r="E737" s="46"/>
      <c r="F737" s="46"/>
      <c r="G737" s="46"/>
      <c r="H737" s="46"/>
      <c r="I737" s="46"/>
      <c r="J737" s="46"/>
    </row>
    <row r="738" spans="2:10" ht="14.25" customHeight="1" x14ac:dyDescent="0.2">
      <c r="B738" s="2"/>
      <c r="C738" s="2"/>
      <c r="D738" s="41"/>
      <c r="E738" s="46"/>
      <c r="F738" s="46"/>
      <c r="G738" s="46"/>
      <c r="H738" s="46"/>
      <c r="I738" s="46"/>
      <c r="J738" s="46"/>
    </row>
    <row r="739" spans="2:10" ht="14.25" customHeight="1" x14ac:dyDescent="0.2">
      <c r="B739" s="2"/>
      <c r="C739" s="2"/>
      <c r="D739" s="41"/>
      <c r="E739" s="46"/>
      <c r="F739" s="46"/>
      <c r="G739" s="46"/>
      <c r="H739" s="46"/>
      <c r="I739" s="46"/>
      <c r="J739" s="46"/>
    </row>
    <row r="740" spans="2:10" ht="14.25" customHeight="1" x14ac:dyDescent="0.2">
      <c r="B740" s="2"/>
      <c r="C740" s="2"/>
      <c r="D740" s="41"/>
      <c r="E740" s="46"/>
      <c r="F740" s="46"/>
      <c r="G740" s="46"/>
      <c r="H740" s="46"/>
      <c r="I740" s="46"/>
      <c r="J740" s="46"/>
    </row>
    <row r="741" spans="2:10" ht="14.25" customHeight="1" x14ac:dyDescent="0.2">
      <c r="B741" s="2"/>
      <c r="C741" s="2"/>
      <c r="D741" s="41"/>
      <c r="E741" s="46"/>
      <c r="F741" s="46"/>
      <c r="G741" s="46"/>
      <c r="H741" s="46"/>
      <c r="I741" s="46"/>
      <c r="J741" s="46"/>
    </row>
    <row r="742" spans="2:10" ht="14.25" customHeight="1" x14ac:dyDescent="0.2">
      <c r="B742" s="2"/>
      <c r="C742" s="2"/>
      <c r="D742" s="41"/>
      <c r="E742" s="46"/>
      <c r="F742" s="46"/>
      <c r="G742" s="46"/>
      <c r="H742" s="46"/>
      <c r="I742" s="46"/>
      <c r="J742" s="46"/>
    </row>
    <row r="743" spans="2:10" ht="14.25" customHeight="1" x14ac:dyDescent="0.2">
      <c r="B743" s="2"/>
      <c r="C743" s="2"/>
      <c r="D743" s="41"/>
      <c r="E743" s="46"/>
      <c r="F743" s="46"/>
      <c r="G743" s="46"/>
      <c r="H743" s="46"/>
      <c r="I743" s="46"/>
      <c r="J743" s="46"/>
    </row>
    <row r="744" spans="2:10" ht="14.25" customHeight="1" x14ac:dyDescent="0.2">
      <c r="B744" s="2"/>
      <c r="C744" s="2"/>
      <c r="D744" s="41"/>
      <c r="E744" s="46"/>
      <c r="F744" s="46"/>
      <c r="G744" s="46"/>
      <c r="H744" s="46"/>
      <c r="I744" s="46"/>
      <c r="J744" s="46"/>
    </row>
    <row r="745" spans="2:10" ht="14.25" customHeight="1" x14ac:dyDescent="0.2">
      <c r="B745" s="2"/>
      <c r="C745" s="2"/>
      <c r="D745" s="41"/>
      <c r="E745" s="46"/>
      <c r="F745" s="46"/>
      <c r="G745" s="46"/>
      <c r="H745" s="46"/>
      <c r="I745" s="46"/>
      <c r="J745" s="46"/>
    </row>
    <row r="746" spans="2:10" ht="14.25" customHeight="1" x14ac:dyDescent="0.2">
      <c r="B746" s="2"/>
      <c r="C746" s="2"/>
      <c r="D746" s="41"/>
      <c r="E746" s="46"/>
      <c r="F746" s="46"/>
      <c r="G746" s="46"/>
      <c r="H746" s="46"/>
      <c r="I746" s="46"/>
      <c r="J746" s="46"/>
    </row>
    <row r="747" spans="2:10" ht="14.25" customHeight="1" x14ac:dyDescent="0.2">
      <c r="B747" s="2"/>
      <c r="C747" s="2"/>
      <c r="D747" s="41"/>
      <c r="E747" s="46"/>
      <c r="F747" s="46"/>
      <c r="G747" s="46"/>
      <c r="H747" s="46"/>
      <c r="I747" s="46"/>
      <c r="J747" s="46"/>
    </row>
    <row r="748" spans="2:10" ht="14.25" customHeight="1" x14ac:dyDescent="0.2">
      <c r="B748" s="2"/>
      <c r="C748" s="2"/>
      <c r="D748" s="41"/>
      <c r="E748" s="46"/>
      <c r="F748" s="46"/>
      <c r="G748" s="46"/>
      <c r="H748" s="46"/>
      <c r="I748" s="46"/>
      <c r="J748" s="46"/>
    </row>
    <row r="749" spans="2:10" ht="14.25" customHeight="1" x14ac:dyDescent="0.2">
      <c r="B749" s="2"/>
      <c r="C749" s="2"/>
      <c r="D749" s="41"/>
      <c r="E749" s="46"/>
      <c r="F749" s="46"/>
      <c r="G749" s="46"/>
      <c r="H749" s="46"/>
      <c r="I749" s="46"/>
      <c r="J749" s="46"/>
    </row>
    <row r="750" spans="2:10" ht="14.25" customHeight="1" x14ac:dyDescent="0.2">
      <c r="B750" s="2"/>
      <c r="C750" s="2"/>
      <c r="D750" s="41"/>
      <c r="E750" s="46"/>
      <c r="F750" s="46"/>
      <c r="G750" s="46"/>
      <c r="H750" s="46"/>
      <c r="I750" s="46"/>
      <c r="J750" s="46"/>
    </row>
    <row r="751" spans="2:10" ht="14.25" customHeight="1" x14ac:dyDescent="0.2">
      <c r="B751" s="2"/>
      <c r="C751" s="2"/>
      <c r="D751" s="41"/>
      <c r="E751" s="46"/>
      <c r="F751" s="46"/>
      <c r="G751" s="46"/>
      <c r="H751" s="46"/>
      <c r="I751" s="46"/>
      <c r="J751" s="46"/>
    </row>
    <row r="752" spans="2:10" ht="14.25" customHeight="1" x14ac:dyDescent="0.2">
      <c r="B752" s="2"/>
      <c r="C752" s="2"/>
      <c r="D752" s="41"/>
      <c r="E752" s="46"/>
      <c r="F752" s="46"/>
      <c r="G752" s="46"/>
      <c r="H752" s="46"/>
      <c r="I752" s="46"/>
      <c r="J752" s="46"/>
    </row>
    <row r="753" spans="2:10" ht="14.25" customHeight="1" x14ac:dyDescent="0.2">
      <c r="B753" s="2"/>
      <c r="C753" s="2"/>
      <c r="D753" s="41"/>
      <c r="E753" s="46"/>
      <c r="F753" s="46"/>
      <c r="G753" s="46"/>
      <c r="H753" s="46"/>
      <c r="I753" s="46"/>
      <c r="J753" s="46"/>
    </row>
    <row r="754" spans="2:10" ht="14.25" customHeight="1" x14ac:dyDescent="0.2">
      <c r="B754" s="2"/>
      <c r="C754" s="2"/>
      <c r="D754" s="41"/>
      <c r="E754" s="46"/>
      <c r="F754" s="46"/>
      <c r="G754" s="46"/>
      <c r="H754" s="46"/>
      <c r="I754" s="46"/>
      <c r="J754" s="46"/>
    </row>
    <row r="755" spans="2:10" ht="14.25" customHeight="1" x14ac:dyDescent="0.2">
      <c r="B755" s="2"/>
      <c r="C755" s="2"/>
      <c r="D755" s="41"/>
      <c r="E755" s="46"/>
      <c r="F755" s="46"/>
      <c r="G755" s="46"/>
      <c r="H755" s="46"/>
      <c r="I755" s="46"/>
      <c r="J755" s="46"/>
    </row>
    <row r="756" spans="2:10" ht="14.25" customHeight="1" x14ac:dyDescent="0.2">
      <c r="B756" s="2"/>
      <c r="C756" s="2"/>
      <c r="D756" s="41"/>
      <c r="E756" s="46"/>
      <c r="F756" s="46"/>
      <c r="G756" s="46"/>
      <c r="H756" s="46"/>
      <c r="I756" s="46"/>
      <c r="J756" s="46"/>
    </row>
    <row r="757" spans="2:10" ht="14.25" customHeight="1" x14ac:dyDescent="0.2">
      <c r="B757" s="2"/>
      <c r="C757" s="2"/>
      <c r="D757" s="41"/>
      <c r="E757" s="46"/>
      <c r="F757" s="46"/>
      <c r="G757" s="46"/>
      <c r="H757" s="46"/>
      <c r="I757" s="46"/>
      <c r="J757" s="46"/>
    </row>
    <row r="758" spans="2:10" ht="14.25" customHeight="1" x14ac:dyDescent="0.2">
      <c r="B758" s="2"/>
      <c r="C758" s="2"/>
      <c r="D758" s="41"/>
      <c r="E758" s="46"/>
      <c r="F758" s="46"/>
      <c r="G758" s="46"/>
      <c r="H758" s="46"/>
      <c r="I758" s="46"/>
      <c r="J758" s="46"/>
    </row>
    <row r="759" spans="2:10" ht="14.25" customHeight="1" x14ac:dyDescent="0.2">
      <c r="B759" s="2"/>
      <c r="C759" s="2"/>
      <c r="D759" s="41"/>
      <c r="E759" s="46"/>
      <c r="F759" s="46"/>
      <c r="G759" s="46"/>
      <c r="H759" s="46"/>
      <c r="I759" s="46"/>
      <c r="J759" s="46"/>
    </row>
    <row r="760" spans="2:10" ht="14.25" customHeight="1" x14ac:dyDescent="0.2">
      <c r="B760" s="2"/>
      <c r="C760" s="2"/>
      <c r="D760" s="41"/>
      <c r="E760" s="46"/>
      <c r="F760" s="46"/>
      <c r="G760" s="46"/>
      <c r="H760" s="46"/>
      <c r="I760" s="46"/>
      <c r="J760" s="46"/>
    </row>
    <row r="761" spans="2:10" ht="14.25" customHeight="1" x14ac:dyDescent="0.2">
      <c r="B761" s="2"/>
      <c r="C761" s="2"/>
      <c r="D761" s="41"/>
      <c r="E761" s="46"/>
      <c r="F761" s="46"/>
      <c r="G761" s="46"/>
      <c r="H761" s="46"/>
      <c r="I761" s="46"/>
      <c r="J761" s="46"/>
    </row>
    <row r="762" spans="2:10" ht="14.25" customHeight="1" x14ac:dyDescent="0.2">
      <c r="B762" s="2"/>
      <c r="C762" s="2"/>
      <c r="D762" s="41"/>
      <c r="E762" s="46"/>
      <c r="F762" s="46"/>
      <c r="G762" s="46"/>
      <c r="H762" s="46"/>
      <c r="I762" s="46"/>
      <c r="J762" s="46"/>
    </row>
    <row r="763" spans="2:10" ht="14.25" customHeight="1" x14ac:dyDescent="0.2">
      <c r="B763" s="2"/>
      <c r="C763" s="2"/>
      <c r="D763" s="41"/>
      <c r="E763" s="46"/>
      <c r="F763" s="46"/>
      <c r="G763" s="46"/>
      <c r="H763" s="46"/>
      <c r="I763" s="46"/>
      <c r="J763" s="46"/>
    </row>
    <row r="764" spans="2:10" ht="14.25" customHeight="1" x14ac:dyDescent="0.2">
      <c r="B764" s="2"/>
      <c r="C764" s="2"/>
      <c r="D764" s="41"/>
      <c r="E764" s="46"/>
      <c r="F764" s="46"/>
      <c r="G764" s="46"/>
      <c r="H764" s="46"/>
      <c r="I764" s="46"/>
      <c r="J764" s="46"/>
    </row>
    <row r="765" spans="2:10" ht="14.25" customHeight="1" x14ac:dyDescent="0.2">
      <c r="B765" s="2"/>
      <c r="C765" s="2"/>
      <c r="D765" s="41"/>
      <c r="E765" s="46"/>
      <c r="F765" s="46"/>
      <c r="G765" s="46"/>
      <c r="H765" s="46"/>
      <c r="I765" s="46"/>
      <c r="J765" s="46"/>
    </row>
    <row r="766" spans="2:10" ht="14.25" customHeight="1" x14ac:dyDescent="0.2">
      <c r="B766" s="2"/>
      <c r="C766" s="2"/>
      <c r="D766" s="41"/>
      <c r="E766" s="46"/>
      <c r="F766" s="46"/>
      <c r="G766" s="46"/>
      <c r="H766" s="46"/>
      <c r="I766" s="46"/>
      <c r="J766" s="46"/>
    </row>
    <row r="767" spans="2:10" ht="14.25" customHeight="1" x14ac:dyDescent="0.2">
      <c r="B767" s="2"/>
      <c r="C767" s="2"/>
      <c r="D767" s="41"/>
      <c r="E767" s="46"/>
      <c r="F767" s="46"/>
      <c r="G767" s="46"/>
      <c r="H767" s="46"/>
      <c r="I767" s="46"/>
      <c r="J767" s="46"/>
    </row>
    <row r="768" spans="2:10" ht="14.25" customHeight="1" x14ac:dyDescent="0.2">
      <c r="B768" s="2"/>
      <c r="C768" s="2"/>
      <c r="D768" s="41"/>
      <c r="E768" s="46"/>
      <c r="F768" s="46"/>
      <c r="G768" s="46"/>
      <c r="H768" s="46"/>
      <c r="I768" s="46"/>
      <c r="J768" s="46"/>
    </row>
    <row r="769" spans="2:10" ht="14.25" customHeight="1" x14ac:dyDescent="0.2">
      <c r="B769" s="2"/>
      <c r="C769" s="2"/>
      <c r="D769" s="41"/>
      <c r="E769" s="46"/>
      <c r="F769" s="46"/>
      <c r="G769" s="46"/>
      <c r="H769" s="46"/>
      <c r="I769" s="46"/>
      <c r="J769" s="46"/>
    </row>
    <row r="770" spans="2:10" ht="14.25" customHeight="1" x14ac:dyDescent="0.2">
      <c r="B770" s="2"/>
      <c r="C770" s="2"/>
      <c r="D770" s="41"/>
      <c r="E770" s="46"/>
      <c r="F770" s="46"/>
      <c r="G770" s="46"/>
      <c r="H770" s="46"/>
      <c r="I770" s="46"/>
      <c r="J770" s="46"/>
    </row>
    <row r="771" spans="2:10" ht="14.25" customHeight="1" x14ac:dyDescent="0.2">
      <c r="B771" s="2"/>
      <c r="C771" s="2"/>
      <c r="D771" s="41"/>
      <c r="E771" s="46"/>
      <c r="F771" s="46"/>
      <c r="G771" s="46"/>
      <c r="H771" s="46"/>
      <c r="I771" s="46"/>
      <c r="J771" s="46"/>
    </row>
    <row r="772" spans="2:10" ht="14.25" customHeight="1" x14ac:dyDescent="0.2">
      <c r="B772" s="2"/>
      <c r="C772" s="2"/>
      <c r="D772" s="41"/>
      <c r="E772" s="46"/>
      <c r="F772" s="46"/>
      <c r="G772" s="46"/>
      <c r="H772" s="46"/>
      <c r="I772" s="46"/>
      <c r="J772" s="46"/>
    </row>
    <row r="773" spans="2:10" ht="14.25" customHeight="1" x14ac:dyDescent="0.2">
      <c r="B773" s="2"/>
      <c r="C773" s="2"/>
      <c r="D773" s="41"/>
      <c r="E773" s="46"/>
      <c r="F773" s="46"/>
      <c r="G773" s="46"/>
      <c r="H773" s="46"/>
      <c r="I773" s="46"/>
      <c r="J773" s="46"/>
    </row>
    <row r="774" spans="2:10" ht="14.25" customHeight="1" x14ac:dyDescent="0.2">
      <c r="B774" s="2"/>
      <c r="C774" s="2"/>
      <c r="D774" s="41"/>
      <c r="E774" s="46"/>
      <c r="F774" s="46"/>
      <c r="G774" s="46"/>
      <c r="H774" s="46"/>
      <c r="I774" s="46"/>
      <c r="J774" s="46"/>
    </row>
    <row r="775" spans="2:10" ht="14.25" customHeight="1" x14ac:dyDescent="0.2">
      <c r="B775" s="2"/>
      <c r="C775" s="2"/>
      <c r="D775" s="41"/>
      <c r="E775" s="46"/>
      <c r="F775" s="46"/>
      <c r="G775" s="46"/>
      <c r="H775" s="46"/>
      <c r="I775" s="46"/>
      <c r="J775" s="46"/>
    </row>
    <row r="776" spans="2:10" ht="14.25" customHeight="1" x14ac:dyDescent="0.2">
      <c r="B776" s="2"/>
      <c r="C776" s="2"/>
      <c r="D776" s="41"/>
      <c r="E776" s="46"/>
      <c r="F776" s="46"/>
      <c r="G776" s="46"/>
      <c r="H776" s="46"/>
      <c r="I776" s="46"/>
      <c r="J776" s="46"/>
    </row>
    <row r="777" spans="2:10" ht="14.25" customHeight="1" x14ac:dyDescent="0.2">
      <c r="B777" s="2"/>
      <c r="C777" s="2"/>
      <c r="D777" s="41"/>
      <c r="E777" s="46"/>
      <c r="F777" s="46"/>
      <c r="G777" s="46"/>
      <c r="H777" s="46"/>
      <c r="I777" s="46"/>
      <c r="J777" s="46"/>
    </row>
    <row r="778" spans="2:10" ht="14.25" customHeight="1" x14ac:dyDescent="0.2">
      <c r="B778" s="2"/>
      <c r="C778" s="2"/>
      <c r="D778" s="41"/>
      <c r="E778" s="46"/>
      <c r="F778" s="46"/>
      <c r="G778" s="46"/>
      <c r="H778" s="46"/>
      <c r="I778" s="46"/>
      <c r="J778" s="46"/>
    </row>
    <row r="779" spans="2:10" ht="14.25" customHeight="1" x14ac:dyDescent="0.2">
      <c r="B779" s="2"/>
      <c r="C779" s="2"/>
      <c r="D779" s="41"/>
      <c r="E779" s="46"/>
      <c r="F779" s="46"/>
      <c r="G779" s="46"/>
      <c r="H779" s="46"/>
      <c r="I779" s="46"/>
      <c r="J779" s="46"/>
    </row>
    <row r="780" spans="2:10" ht="14.25" customHeight="1" x14ac:dyDescent="0.2">
      <c r="B780" s="2"/>
      <c r="C780" s="2"/>
      <c r="D780" s="41"/>
      <c r="E780" s="46"/>
      <c r="F780" s="46"/>
      <c r="G780" s="46"/>
      <c r="H780" s="46"/>
      <c r="I780" s="46"/>
      <c r="J780" s="46"/>
    </row>
    <row r="781" spans="2:10" ht="14.25" customHeight="1" x14ac:dyDescent="0.2">
      <c r="B781" s="2"/>
      <c r="C781" s="2"/>
      <c r="D781" s="41"/>
      <c r="E781" s="46"/>
      <c r="F781" s="46"/>
      <c r="G781" s="46"/>
      <c r="H781" s="46"/>
      <c r="I781" s="46"/>
      <c r="J781" s="46"/>
    </row>
    <row r="782" spans="2:10" ht="14.25" customHeight="1" x14ac:dyDescent="0.2">
      <c r="B782" s="2"/>
      <c r="C782" s="2"/>
      <c r="D782" s="41"/>
      <c r="E782" s="46"/>
      <c r="F782" s="46"/>
      <c r="G782" s="46"/>
      <c r="H782" s="46"/>
      <c r="I782" s="46"/>
      <c r="J782" s="46"/>
    </row>
    <row r="783" spans="2:10" ht="14.25" customHeight="1" x14ac:dyDescent="0.2">
      <c r="B783" s="2"/>
      <c r="C783" s="2"/>
      <c r="D783" s="41"/>
      <c r="E783" s="46"/>
      <c r="F783" s="46"/>
      <c r="G783" s="46"/>
      <c r="H783" s="46"/>
      <c r="I783" s="46"/>
      <c r="J783" s="46"/>
    </row>
    <row r="784" spans="2:10" ht="14.25" customHeight="1" x14ac:dyDescent="0.2">
      <c r="B784" s="2"/>
      <c r="C784" s="2"/>
      <c r="D784" s="41"/>
      <c r="E784" s="46"/>
      <c r="F784" s="46"/>
      <c r="G784" s="46"/>
      <c r="H784" s="46"/>
      <c r="I784" s="46"/>
      <c r="J784" s="46"/>
    </row>
    <row r="785" spans="2:10" ht="14.25" customHeight="1" x14ac:dyDescent="0.2">
      <c r="B785" s="2"/>
      <c r="C785" s="2"/>
      <c r="D785" s="41"/>
      <c r="E785" s="46"/>
      <c r="F785" s="46"/>
      <c r="G785" s="46"/>
      <c r="H785" s="46"/>
      <c r="I785" s="46"/>
      <c r="J785" s="46"/>
    </row>
    <row r="786" spans="2:10" ht="14.25" customHeight="1" x14ac:dyDescent="0.2">
      <c r="B786" s="2"/>
      <c r="C786" s="2"/>
      <c r="D786" s="41"/>
      <c r="E786" s="46"/>
      <c r="F786" s="46"/>
      <c r="G786" s="46"/>
      <c r="H786" s="46"/>
      <c r="I786" s="46"/>
      <c r="J786" s="46"/>
    </row>
    <row r="787" spans="2:10" ht="14.25" customHeight="1" x14ac:dyDescent="0.2">
      <c r="B787" s="2"/>
      <c r="C787" s="2"/>
      <c r="D787" s="41"/>
      <c r="E787" s="46"/>
      <c r="F787" s="46"/>
      <c r="G787" s="46"/>
      <c r="H787" s="46"/>
      <c r="I787" s="46"/>
      <c r="J787" s="46"/>
    </row>
    <row r="788" spans="2:10" ht="14.25" customHeight="1" x14ac:dyDescent="0.2">
      <c r="B788" s="2"/>
      <c r="C788" s="2"/>
      <c r="D788" s="41"/>
      <c r="E788" s="46"/>
      <c r="F788" s="46"/>
      <c r="G788" s="46"/>
      <c r="H788" s="46"/>
      <c r="I788" s="46"/>
      <c r="J788" s="46"/>
    </row>
    <row r="789" spans="2:10" ht="14.25" customHeight="1" x14ac:dyDescent="0.2">
      <c r="B789" s="2"/>
      <c r="C789" s="2"/>
      <c r="D789" s="41"/>
      <c r="E789" s="46"/>
      <c r="F789" s="46"/>
      <c r="G789" s="46"/>
      <c r="H789" s="46"/>
      <c r="I789" s="46"/>
      <c r="J789" s="46"/>
    </row>
    <row r="790" spans="2:10" ht="14.25" customHeight="1" x14ac:dyDescent="0.2">
      <c r="B790" s="2"/>
      <c r="C790" s="2"/>
      <c r="D790" s="41"/>
      <c r="E790" s="46"/>
      <c r="F790" s="46"/>
      <c r="G790" s="46"/>
      <c r="H790" s="46"/>
      <c r="I790" s="46"/>
      <c r="J790" s="46"/>
    </row>
    <row r="791" spans="2:10" ht="14.25" customHeight="1" x14ac:dyDescent="0.2">
      <c r="B791" s="2"/>
      <c r="C791" s="2"/>
      <c r="D791" s="41"/>
      <c r="E791" s="46"/>
      <c r="F791" s="46"/>
      <c r="G791" s="46"/>
      <c r="H791" s="46"/>
      <c r="I791" s="46"/>
      <c r="J791" s="46"/>
    </row>
    <row r="792" spans="2:10" ht="14.25" customHeight="1" x14ac:dyDescent="0.2">
      <c r="B792" s="2"/>
      <c r="C792" s="2"/>
      <c r="D792" s="41"/>
      <c r="E792" s="46"/>
      <c r="F792" s="46"/>
      <c r="G792" s="46"/>
      <c r="H792" s="46"/>
      <c r="I792" s="46"/>
      <c r="J792" s="46"/>
    </row>
    <row r="793" spans="2:10" ht="14.25" customHeight="1" x14ac:dyDescent="0.2">
      <c r="B793" s="2"/>
      <c r="C793" s="2"/>
      <c r="D793" s="41"/>
      <c r="E793" s="46"/>
      <c r="F793" s="46"/>
      <c r="G793" s="46"/>
      <c r="H793" s="46"/>
      <c r="I793" s="46"/>
      <c r="J793" s="46"/>
    </row>
    <row r="794" spans="2:10" ht="14.25" customHeight="1" x14ac:dyDescent="0.2">
      <c r="B794" s="2"/>
      <c r="C794" s="2"/>
      <c r="D794" s="41"/>
      <c r="E794" s="46"/>
      <c r="F794" s="46"/>
      <c r="G794" s="46"/>
      <c r="H794" s="46"/>
      <c r="I794" s="46"/>
      <c r="J794" s="46"/>
    </row>
    <row r="795" spans="2:10" ht="14.25" customHeight="1" x14ac:dyDescent="0.2">
      <c r="B795" s="2"/>
      <c r="C795" s="2"/>
      <c r="D795" s="41"/>
      <c r="E795" s="46"/>
      <c r="F795" s="46"/>
      <c r="G795" s="46"/>
      <c r="H795" s="46"/>
      <c r="I795" s="46"/>
      <c r="J795" s="46"/>
    </row>
    <row r="796" spans="2:10" ht="14.25" customHeight="1" x14ac:dyDescent="0.2">
      <c r="B796" s="2"/>
      <c r="C796" s="2"/>
      <c r="D796" s="41"/>
      <c r="E796" s="46"/>
      <c r="F796" s="46"/>
      <c r="G796" s="46"/>
      <c r="H796" s="46"/>
      <c r="I796" s="46"/>
      <c r="J796" s="46"/>
    </row>
    <row r="797" spans="2:10" ht="14.25" customHeight="1" x14ac:dyDescent="0.2">
      <c r="B797" s="2"/>
      <c r="C797" s="2"/>
      <c r="D797" s="41"/>
      <c r="E797" s="46"/>
      <c r="F797" s="46"/>
      <c r="G797" s="46"/>
      <c r="H797" s="46"/>
      <c r="I797" s="46"/>
      <c r="J797" s="46"/>
    </row>
    <row r="798" spans="2:10" ht="14.25" customHeight="1" x14ac:dyDescent="0.2">
      <c r="B798" s="2"/>
      <c r="C798" s="2"/>
      <c r="D798" s="41"/>
      <c r="E798" s="46"/>
      <c r="F798" s="46"/>
      <c r="G798" s="46"/>
      <c r="H798" s="46"/>
      <c r="I798" s="46"/>
      <c r="J798" s="46"/>
    </row>
    <row r="799" spans="2:10" ht="14.25" customHeight="1" x14ac:dyDescent="0.2">
      <c r="B799" s="2"/>
      <c r="C799" s="2"/>
      <c r="D799" s="41"/>
      <c r="E799" s="46"/>
      <c r="F799" s="46"/>
      <c r="G799" s="46"/>
      <c r="H799" s="46"/>
      <c r="I799" s="46"/>
      <c r="J799" s="46"/>
    </row>
    <row r="800" spans="2:10" ht="14.25" customHeight="1" x14ac:dyDescent="0.2">
      <c r="B800" s="2"/>
      <c r="C800" s="2"/>
      <c r="D800" s="41"/>
      <c r="E800" s="46"/>
      <c r="F800" s="46"/>
      <c r="G800" s="46"/>
      <c r="H800" s="46"/>
      <c r="I800" s="46"/>
      <c r="J800" s="46"/>
    </row>
    <row r="801" spans="2:10" ht="14.25" customHeight="1" x14ac:dyDescent="0.2">
      <c r="B801" s="2"/>
      <c r="C801" s="2"/>
      <c r="D801" s="41"/>
      <c r="E801" s="46"/>
      <c r="F801" s="46"/>
      <c r="G801" s="46"/>
      <c r="H801" s="46"/>
      <c r="I801" s="46"/>
      <c r="J801" s="46"/>
    </row>
    <row r="802" spans="2:10" ht="14.25" customHeight="1" x14ac:dyDescent="0.2">
      <c r="B802" s="2"/>
      <c r="C802" s="2"/>
      <c r="D802" s="41"/>
      <c r="E802" s="46"/>
      <c r="F802" s="46"/>
      <c r="G802" s="46"/>
      <c r="H802" s="46"/>
      <c r="I802" s="46"/>
      <c r="J802" s="46"/>
    </row>
    <row r="803" spans="2:10" ht="14.25" customHeight="1" x14ac:dyDescent="0.2">
      <c r="B803" s="2"/>
      <c r="C803" s="2"/>
      <c r="D803" s="41"/>
      <c r="E803" s="46"/>
      <c r="F803" s="46"/>
      <c r="G803" s="46"/>
      <c r="H803" s="46"/>
      <c r="I803" s="46"/>
      <c r="J803" s="46"/>
    </row>
    <row r="804" spans="2:10" ht="14.25" customHeight="1" x14ac:dyDescent="0.2">
      <c r="B804" s="2"/>
      <c r="C804" s="2"/>
      <c r="D804" s="41"/>
      <c r="E804" s="46"/>
      <c r="F804" s="46"/>
      <c r="G804" s="46"/>
      <c r="H804" s="46"/>
      <c r="I804" s="46"/>
      <c r="J804" s="46"/>
    </row>
    <row r="805" spans="2:10" ht="14.25" customHeight="1" x14ac:dyDescent="0.2">
      <c r="B805" s="2"/>
      <c r="C805" s="2"/>
      <c r="D805" s="41"/>
      <c r="E805" s="46"/>
      <c r="F805" s="46"/>
      <c r="G805" s="46"/>
      <c r="H805" s="46"/>
      <c r="I805" s="46"/>
      <c r="J805" s="46"/>
    </row>
    <row r="806" spans="2:10" ht="14.25" customHeight="1" x14ac:dyDescent="0.2">
      <c r="B806" s="2"/>
      <c r="C806" s="2"/>
      <c r="D806" s="41"/>
      <c r="E806" s="46"/>
      <c r="F806" s="46"/>
      <c r="G806" s="46"/>
      <c r="H806" s="46"/>
      <c r="I806" s="46"/>
      <c r="J806" s="46"/>
    </row>
    <row r="807" spans="2:10" ht="14.25" customHeight="1" x14ac:dyDescent="0.2">
      <c r="B807" s="2"/>
      <c r="C807" s="2"/>
      <c r="D807" s="41"/>
      <c r="E807" s="46"/>
      <c r="F807" s="46"/>
      <c r="G807" s="46"/>
      <c r="H807" s="46"/>
      <c r="I807" s="46"/>
      <c r="J807" s="46"/>
    </row>
    <row r="808" spans="2:10" ht="14.25" customHeight="1" x14ac:dyDescent="0.2">
      <c r="B808" s="2"/>
      <c r="C808" s="2"/>
      <c r="D808" s="41"/>
      <c r="E808" s="46"/>
      <c r="F808" s="46"/>
      <c r="G808" s="46"/>
      <c r="H808" s="46"/>
      <c r="I808" s="46"/>
      <c r="J808" s="46"/>
    </row>
    <row r="809" spans="2:10" ht="14.25" customHeight="1" x14ac:dyDescent="0.2">
      <c r="B809" s="2"/>
      <c r="C809" s="2"/>
      <c r="D809" s="41"/>
      <c r="E809" s="46"/>
      <c r="F809" s="46"/>
      <c r="G809" s="46"/>
      <c r="H809" s="46"/>
      <c r="I809" s="46"/>
      <c r="J809" s="46"/>
    </row>
    <row r="810" spans="2:10" ht="14.25" customHeight="1" x14ac:dyDescent="0.2">
      <c r="B810" s="2"/>
      <c r="C810" s="2"/>
      <c r="D810" s="41"/>
      <c r="E810" s="46"/>
      <c r="F810" s="46"/>
      <c r="G810" s="46"/>
      <c r="H810" s="46"/>
      <c r="I810" s="46"/>
      <c r="J810" s="46"/>
    </row>
    <row r="811" spans="2:10" ht="14.25" customHeight="1" x14ac:dyDescent="0.2">
      <c r="B811" s="2"/>
      <c r="C811" s="2"/>
      <c r="D811" s="41"/>
      <c r="E811" s="46"/>
      <c r="F811" s="46"/>
      <c r="G811" s="46"/>
      <c r="H811" s="46"/>
      <c r="I811" s="46"/>
      <c r="J811" s="46"/>
    </row>
    <row r="812" spans="2:10" ht="14.25" customHeight="1" x14ac:dyDescent="0.2">
      <c r="B812" s="2"/>
      <c r="C812" s="2"/>
      <c r="D812" s="41"/>
      <c r="E812" s="46"/>
      <c r="F812" s="46"/>
      <c r="G812" s="46"/>
      <c r="H812" s="46"/>
      <c r="I812" s="46"/>
      <c r="J812" s="46"/>
    </row>
    <row r="813" spans="2:10" ht="14.25" customHeight="1" x14ac:dyDescent="0.2">
      <c r="B813" s="2"/>
      <c r="C813" s="2"/>
      <c r="D813" s="41"/>
      <c r="E813" s="46"/>
      <c r="F813" s="46"/>
      <c r="G813" s="46"/>
      <c r="H813" s="46"/>
      <c r="I813" s="46"/>
      <c r="J813" s="46"/>
    </row>
    <row r="814" spans="2:10" ht="14.25" customHeight="1" x14ac:dyDescent="0.2">
      <c r="B814" s="2"/>
      <c r="C814" s="2"/>
      <c r="D814" s="41"/>
      <c r="E814" s="46"/>
      <c r="F814" s="46"/>
      <c r="G814" s="46"/>
      <c r="H814" s="46"/>
      <c r="I814" s="46"/>
      <c r="J814" s="46"/>
    </row>
    <row r="815" spans="2:10" ht="14.25" customHeight="1" x14ac:dyDescent="0.2">
      <c r="B815" s="2"/>
      <c r="C815" s="2"/>
      <c r="D815" s="41"/>
      <c r="E815" s="46"/>
      <c r="F815" s="46"/>
      <c r="G815" s="46"/>
      <c r="H815" s="46"/>
      <c r="I815" s="46"/>
      <c r="J815" s="46"/>
    </row>
    <row r="816" spans="2:10" ht="14.25" customHeight="1" x14ac:dyDescent="0.2">
      <c r="B816" s="2"/>
      <c r="C816" s="2"/>
      <c r="D816" s="41"/>
      <c r="E816" s="46"/>
      <c r="F816" s="46"/>
      <c r="G816" s="46"/>
      <c r="H816" s="46"/>
      <c r="I816" s="46"/>
      <c r="J816" s="46"/>
    </row>
    <row r="817" spans="2:10" ht="14.25" customHeight="1" x14ac:dyDescent="0.2">
      <c r="B817" s="2"/>
      <c r="C817" s="2"/>
      <c r="D817" s="41"/>
      <c r="E817" s="46"/>
      <c r="F817" s="46"/>
      <c r="G817" s="46"/>
      <c r="H817" s="46"/>
      <c r="I817" s="46"/>
      <c r="J817" s="46"/>
    </row>
    <row r="818" spans="2:10" ht="14.25" customHeight="1" x14ac:dyDescent="0.2">
      <c r="B818" s="2"/>
      <c r="C818" s="2"/>
      <c r="D818" s="41"/>
      <c r="E818" s="46"/>
      <c r="F818" s="46"/>
      <c r="G818" s="46"/>
      <c r="H818" s="46"/>
      <c r="I818" s="46"/>
      <c r="J818" s="46"/>
    </row>
    <row r="819" spans="2:10" ht="14.25" customHeight="1" x14ac:dyDescent="0.2">
      <c r="B819" s="2"/>
      <c r="C819" s="2"/>
      <c r="D819" s="41"/>
      <c r="E819" s="46"/>
      <c r="F819" s="46"/>
      <c r="G819" s="46"/>
      <c r="H819" s="46"/>
      <c r="I819" s="46"/>
      <c r="J819" s="46"/>
    </row>
    <row r="820" spans="2:10" ht="14.25" customHeight="1" x14ac:dyDescent="0.2">
      <c r="B820" s="2"/>
      <c r="C820" s="2"/>
      <c r="D820" s="41"/>
      <c r="E820" s="46"/>
      <c r="F820" s="46"/>
      <c r="G820" s="46"/>
      <c r="H820" s="46"/>
      <c r="I820" s="46"/>
      <c r="J820" s="46"/>
    </row>
    <row r="821" spans="2:10" ht="14.25" customHeight="1" x14ac:dyDescent="0.2">
      <c r="B821" s="2"/>
      <c r="C821" s="2"/>
      <c r="D821" s="41"/>
      <c r="E821" s="46"/>
      <c r="F821" s="46"/>
      <c r="G821" s="46"/>
      <c r="H821" s="46"/>
      <c r="I821" s="46"/>
      <c r="J821" s="46"/>
    </row>
    <row r="822" spans="2:10" ht="14.25" customHeight="1" x14ac:dyDescent="0.2">
      <c r="B822" s="2"/>
      <c r="C822" s="2"/>
      <c r="D822" s="41"/>
      <c r="E822" s="46"/>
      <c r="F822" s="46"/>
      <c r="G822" s="46"/>
      <c r="H822" s="46"/>
      <c r="I822" s="46"/>
      <c r="J822" s="46"/>
    </row>
    <row r="823" spans="2:10" ht="14.25" customHeight="1" x14ac:dyDescent="0.2">
      <c r="B823" s="2"/>
      <c r="C823" s="2"/>
      <c r="D823" s="41"/>
      <c r="E823" s="46"/>
      <c r="F823" s="46"/>
      <c r="G823" s="46"/>
      <c r="H823" s="46"/>
      <c r="I823" s="46"/>
      <c r="J823" s="46"/>
    </row>
    <row r="824" spans="2:10" ht="14.25" customHeight="1" x14ac:dyDescent="0.2">
      <c r="B824" s="2"/>
      <c r="C824" s="2"/>
      <c r="D824" s="41"/>
      <c r="E824" s="46"/>
      <c r="F824" s="46"/>
      <c r="G824" s="46"/>
      <c r="H824" s="46"/>
      <c r="I824" s="46"/>
      <c r="J824" s="46"/>
    </row>
    <row r="825" spans="2:10" ht="14.25" customHeight="1" x14ac:dyDescent="0.2">
      <c r="B825" s="2"/>
      <c r="C825" s="2"/>
      <c r="D825" s="41"/>
      <c r="E825" s="46"/>
      <c r="F825" s="46"/>
      <c r="G825" s="46"/>
      <c r="H825" s="46"/>
      <c r="I825" s="46"/>
      <c r="J825" s="46"/>
    </row>
    <row r="826" spans="2:10" ht="14.25" customHeight="1" x14ac:dyDescent="0.2">
      <c r="B826" s="2"/>
      <c r="C826" s="2"/>
      <c r="D826" s="41"/>
      <c r="E826" s="46"/>
      <c r="F826" s="46"/>
      <c r="G826" s="46"/>
      <c r="H826" s="46"/>
      <c r="I826" s="46"/>
      <c r="J826" s="46"/>
    </row>
    <row r="827" spans="2:10" ht="14.25" customHeight="1" x14ac:dyDescent="0.2">
      <c r="B827" s="2"/>
      <c r="C827" s="2"/>
      <c r="D827" s="41"/>
      <c r="E827" s="46"/>
      <c r="F827" s="46"/>
      <c r="G827" s="46"/>
      <c r="H827" s="46"/>
      <c r="I827" s="46"/>
      <c r="J827" s="46"/>
    </row>
    <row r="828" spans="2:10" ht="14.25" customHeight="1" x14ac:dyDescent="0.2">
      <c r="B828" s="2"/>
      <c r="C828" s="2"/>
      <c r="D828" s="41"/>
      <c r="E828" s="46"/>
      <c r="F828" s="46"/>
      <c r="G828" s="46"/>
      <c r="H828" s="46"/>
      <c r="I828" s="46"/>
      <c r="J828" s="46"/>
    </row>
    <row r="829" spans="2:10" ht="14.25" customHeight="1" x14ac:dyDescent="0.2">
      <c r="B829" s="2"/>
      <c r="C829" s="2"/>
      <c r="D829" s="41"/>
      <c r="E829" s="46"/>
      <c r="F829" s="46"/>
      <c r="G829" s="46"/>
      <c r="H829" s="46"/>
      <c r="I829" s="46"/>
      <c r="J829" s="46"/>
    </row>
    <row r="830" spans="2:10" ht="14.25" customHeight="1" x14ac:dyDescent="0.2">
      <c r="B830" s="2"/>
      <c r="C830" s="2"/>
      <c r="D830" s="41"/>
      <c r="E830" s="46"/>
      <c r="F830" s="46"/>
      <c r="G830" s="46"/>
      <c r="H830" s="46"/>
      <c r="I830" s="46"/>
      <c r="J830" s="46"/>
    </row>
    <row r="831" spans="2:10" ht="14.25" customHeight="1" x14ac:dyDescent="0.2">
      <c r="B831" s="2"/>
      <c r="C831" s="2"/>
      <c r="D831" s="41"/>
      <c r="E831" s="46"/>
      <c r="F831" s="46"/>
      <c r="G831" s="46"/>
      <c r="H831" s="46"/>
      <c r="I831" s="46"/>
      <c r="J831" s="46"/>
    </row>
    <row r="832" spans="2:10" ht="14.25" customHeight="1" x14ac:dyDescent="0.2">
      <c r="B832" s="2"/>
      <c r="C832" s="2"/>
      <c r="D832" s="41"/>
      <c r="E832" s="46"/>
      <c r="F832" s="46"/>
      <c r="G832" s="46"/>
      <c r="H832" s="46"/>
      <c r="I832" s="46"/>
      <c r="J832" s="46"/>
    </row>
    <row r="833" spans="2:10" ht="14.25" customHeight="1" x14ac:dyDescent="0.2">
      <c r="B833" s="2"/>
      <c r="C833" s="2"/>
      <c r="D833" s="41"/>
      <c r="E833" s="46"/>
      <c r="F833" s="46"/>
      <c r="G833" s="46"/>
      <c r="H833" s="46"/>
      <c r="I833" s="46"/>
      <c r="J833" s="46"/>
    </row>
    <row r="834" spans="2:10" ht="14.25" customHeight="1" x14ac:dyDescent="0.2">
      <c r="B834" s="2"/>
      <c r="C834" s="2"/>
      <c r="D834" s="41"/>
      <c r="E834" s="46"/>
      <c r="F834" s="46"/>
      <c r="G834" s="46"/>
      <c r="H834" s="46"/>
      <c r="I834" s="46"/>
      <c r="J834" s="46"/>
    </row>
    <row r="835" spans="2:10" ht="14.25" customHeight="1" x14ac:dyDescent="0.2">
      <c r="B835" s="2"/>
      <c r="C835" s="2"/>
      <c r="D835" s="41"/>
      <c r="E835" s="46"/>
      <c r="F835" s="46"/>
      <c r="G835" s="46"/>
      <c r="H835" s="46"/>
      <c r="I835" s="46"/>
      <c r="J835" s="46"/>
    </row>
    <row r="836" spans="2:10" ht="14.25" customHeight="1" x14ac:dyDescent="0.2">
      <c r="B836" s="2"/>
      <c r="C836" s="2"/>
      <c r="D836" s="41"/>
      <c r="E836" s="46"/>
      <c r="F836" s="46"/>
      <c r="G836" s="46"/>
      <c r="H836" s="46"/>
      <c r="I836" s="46"/>
      <c r="J836" s="46"/>
    </row>
    <row r="837" spans="2:10" ht="14.25" customHeight="1" x14ac:dyDescent="0.2">
      <c r="B837" s="2"/>
      <c r="C837" s="2"/>
      <c r="D837" s="41"/>
      <c r="E837" s="46"/>
      <c r="F837" s="46"/>
      <c r="G837" s="46"/>
      <c r="H837" s="46"/>
      <c r="I837" s="46"/>
      <c r="J837" s="46"/>
    </row>
    <row r="838" spans="2:10" ht="14.25" customHeight="1" x14ac:dyDescent="0.2">
      <c r="B838" s="2"/>
      <c r="C838" s="2"/>
      <c r="D838" s="41"/>
      <c r="E838" s="46"/>
      <c r="F838" s="46"/>
      <c r="G838" s="46"/>
      <c r="H838" s="46"/>
      <c r="I838" s="46"/>
      <c r="J838" s="46"/>
    </row>
    <row r="839" spans="2:10" ht="14.25" customHeight="1" x14ac:dyDescent="0.2">
      <c r="B839" s="2"/>
      <c r="C839" s="2"/>
      <c r="D839" s="41"/>
      <c r="E839" s="46"/>
      <c r="F839" s="46"/>
      <c r="G839" s="46"/>
      <c r="H839" s="46"/>
      <c r="I839" s="46"/>
      <c r="J839" s="46"/>
    </row>
    <row r="840" spans="2:10" ht="14.25" customHeight="1" x14ac:dyDescent="0.2">
      <c r="B840" s="2"/>
      <c r="C840" s="2"/>
      <c r="D840" s="41"/>
      <c r="E840" s="46"/>
      <c r="F840" s="46"/>
      <c r="G840" s="46"/>
      <c r="H840" s="46"/>
      <c r="I840" s="46"/>
      <c r="J840" s="46"/>
    </row>
    <row r="841" spans="2:10" ht="14.25" customHeight="1" x14ac:dyDescent="0.2">
      <c r="B841" s="2"/>
      <c r="C841" s="2"/>
      <c r="D841" s="41"/>
      <c r="E841" s="46"/>
      <c r="F841" s="46"/>
      <c r="G841" s="46"/>
      <c r="H841" s="46"/>
      <c r="I841" s="46"/>
      <c r="J841" s="46"/>
    </row>
    <row r="842" spans="2:10" ht="14.25" customHeight="1" x14ac:dyDescent="0.2">
      <c r="B842" s="2"/>
      <c r="C842" s="2"/>
      <c r="D842" s="41"/>
      <c r="E842" s="46"/>
      <c r="F842" s="46"/>
      <c r="G842" s="46"/>
      <c r="H842" s="46"/>
      <c r="I842" s="46"/>
      <c r="J842" s="46"/>
    </row>
    <row r="843" spans="2:10" ht="14.25" customHeight="1" x14ac:dyDescent="0.2">
      <c r="B843" s="2"/>
      <c r="C843" s="2"/>
      <c r="D843" s="41"/>
      <c r="E843" s="46"/>
      <c r="F843" s="46"/>
      <c r="G843" s="46"/>
      <c r="H843" s="46"/>
      <c r="I843" s="46"/>
      <c r="J843" s="46"/>
    </row>
    <row r="844" spans="2:10" ht="14.25" customHeight="1" x14ac:dyDescent="0.2">
      <c r="B844" s="2"/>
      <c r="C844" s="2"/>
      <c r="D844" s="41"/>
      <c r="E844" s="46"/>
      <c r="F844" s="46"/>
      <c r="G844" s="46"/>
      <c r="H844" s="46"/>
      <c r="I844" s="46"/>
      <c r="J844" s="46"/>
    </row>
    <row r="845" spans="2:10" ht="14.25" customHeight="1" x14ac:dyDescent="0.2">
      <c r="B845" s="2"/>
      <c r="C845" s="2"/>
      <c r="D845" s="41"/>
      <c r="E845" s="46"/>
      <c r="F845" s="46"/>
      <c r="G845" s="46"/>
      <c r="H845" s="46"/>
      <c r="I845" s="46"/>
      <c r="J845" s="46"/>
    </row>
    <row r="846" spans="2:10" ht="14.25" customHeight="1" x14ac:dyDescent="0.2">
      <c r="B846" s="2"/>
      <c r="C846" s="2"/>
      <c r="D846" s="41"/>
      <c r="E846" s="46"/>
      <c r="F846" s="46"/>
      <c r="G846" s="46"/>
      <c r="H846" s="46"/>
      <c r="I846" s="46"/>
      <c r="J846" s="46"/>
    </row>
    <row r="847" spans="2:10" ht="14.25" customHeight="1" x14ac:dyDescent="0.2">
      <c r="B847" s="2"/>
      <c r="C847" s="2"/>
      <c r="D847" s="41"/>
      <c r="E847" s="46"/>
      <c r="F847" s="46"/>
      <c r="G847" s="46"/>
      <c r="H847" s="46"/>
      <c r="I847" s="46"/>
      <c r="J847" s="46"/>
    </row>
    <row r="848" spans="2:10" ht="14.25" customHeight="1" x14ac:dyDescent="0.2">
      <c r="B848" s="2"/>
      <c r="C848" s="2"/>
      <c r="D848" s="41"/>
      <c r="E848" s="46"/>
      <c r="F848" s="46"/>
      <c r="G848" s="46"/>
      <c r="H848" s="46"/>
      <c r="I848" s="46"/>
      <c r="J848" s="46"/>
    </row>
    <row r="849" spans="2:10" ht="14.25" customHeight="1" x14ac:dyDescent="0.2">
      <c r="B849" s="2"/>
      <c r="C849" s="2"/>
      <c r="D849" s="41"/>
      <c r="E849" s="46"/>
      <c r="F849" s="46"/>
      <c r="G849" s="46"/>
      <c r="H849" s="46"/>
      <c r="I849" s="46"/>
      <c r="J849" s="46"/>
    </row>
    <row r="850" spans="2:10" ht="14.25" customHeight="1" x14ac:dyDescent="0.2">
      <c r="B850" s="2"/>
      <c r="C850" s="2"/>
      <c r="D850" s="41"/>
      <c r="E850" s="46"/>
      <c r="F850" s="46"/>
      <c r="G850" s="46"/>
      <c r="H850" s="46"/>
      <c r="I850" s="46"/>
      <c r="J850" s="46"/>
    </row>
    <row r="851" spans="2:10" ht="14.25" customHeight="1" x14ac:dyDescent="0.2">
      <c r="B851" s="2"/>
      <c r="C851" s="2"/>
      <c r="D851" s="41"/>
      <c r="E851" s="46"/>
      <c r="F851" s="46"/>
      <c r="G851" s="46"/>
      <c r="H851" s="46"/>
      <c r="I851" s="46"/>
      <c r="J851" s="46"/>
    </row>
    <row r="852" spans="2:10" ht="14.25" customHeight="1" x14ac:dyDescent="0.2">
      <c r="B852" s="2"/>
      <c r="C852" s="2"/>
      <c r="D852" s="41"/>
      <c r="E852" s="46"/>
      <c r="F852" s="46"/>
      <c r="G852" s="46"/>
      <c r="H852" s="46"/>
      <c r="I852" s="46"/>
      <c r="J852" s="46"/>
    </row>
    <row r="853" spans="2:10" ht="14.25" customHeight="1" x14ac:dyDescent="0.2">
      <c r="B853" s="2"/>
      <c r="C853" s="2"/>
      <c r="D853" s="41"/>
      <c r="E853" s="46"/>
      <c r="F853" s="46"/>
      <c r="G853" s="46"/>
      <c r="H853" s="46"/>
      <c r="I853" s="46"/>
      <c r="J853" s="46"/>
    </row>
    <row r="854" spans="2:10" ht="14.25" customHeight="1" x14ac:dyDescent="0.2">
      <c r="B854" s="2"/>
      <c r="C854" s="2"/>
      <c r="D854" s="41"/>
      <c r="E854" s="46"/>
      <c r="F854" s="46"/>
      <c r="G854" s="46"/>
      <c r="H854" s="46"/>
      <c r="I854" s="46"/>
      <c r="J854" s="46"/>
    </row>
    <row r="855" spans="2:10" ht="14.25" customHeight="1" x14ac:dyDescent="0.2">
      <c r="B855" s="2"/>
      <c r="C855" s="2"/>
      <c r="D855" s="41"/>
      <c r="E855" s="46"/>
      <c r="F855" s="46"/>
      <c r="G855" s="46"/>
      <c r="H855" s="46"/>
      <c r="I855" s="46"/>
      <c r="J855" s="46"/>
    </row>
    <row r="856" spans="2:10" ht="14.25" customHeight="1" x14ac:dyDescent="0.2">
      <c r="B856" s="2"/>
      <c r="C856" s="2"/>
      <c r="D856" s="41"/>
      <c r="E856" s="46"/>
      <c r="F856" s="46"/>
      <c r="G856" s="46"/>
      <c r="H856" s="46"/>
      <c r="I856" s="46"/>
      <c r="J856" s="46"/>
    </row>
    <row r="857" spans="2:10" ht="14.25" customHeight="1" x14ac:dyDescent="0.2">
      <c r="B857" s="2"/>
      <c r="C857" s="2"/>
      <c r="D857" s="41"/>
      <c r="E857" s="46"/>
      <c r="F857" s="46"/>
      <c r="G857" s="46"/>
      <c r="H857" s="46"/>
      <c r="I857" s="46"/>
      <c r="J857" s="46"/>
    </row>
    <row r="858" spans="2:10" ht="14.25" customHeight="1" x14ac:dyDescent="0.2">
      <c r="B858" s="2"/>
      <c r="C858" s="2"/>
      <c r="D858" s="41"/>
      <c r="E858" s="46"/>
      <c r="F858" s="46"/>
      <c r="G858" s="46"/>
      <c r="H858" s="46"/>
      <c r="I858" s="46"/>
      <c r="J858" s="46"/>
    </row>
    <row r="859" spans="2:10" ht="14.25" customHeight="1" x14ac:dyDescent="0.2">
      <c r="B859" s="2"/>
      <c r="C859" s="2"/>
      <c r="D859" s="41"/>
      <c r="E859" s="46"/>
      <c r="F859" s="46"/>
      <c r="G859" s="46"/>
      <c r="H859" s="46"/>
      <c r="I859" s="46"/>
      <c r="J859" s="46"/>
    </row>
    <row r="860" spans="2:10" ht="14.25" customHeight="1" x14ac:dyDescent="0.2">
      <c r="B860" s="2"/>
      <c r="C860" s="2"/>
      <c r="D860" s="41"/>
      <c r="E860" s="46"/>
      <c r="F860" s="46"/>
      <c r="G860" s="46"/>
      <c r="H860" s="46"/>
      <c r="I860" s="46"/>
      <c r="J860" s="46"/>
    </row>
    <row r="861" spans="2:10" ht="14.25" customHeight="1" x14ac:dyDescent="0.2">
      <c r="B861" s="2"/>
      <c r="C861" s="2"/>
      <c r="D861" s="41"/>
      <c r="E861" s="46"/>
      <c r="F861" s="46"/>
      <c r="G861" s="46"/>
      <c r="H861" s="46"/>
      <c r="I861" s="46"/>
      <c r="J861" s="46"/>
    </row>
    <row r="862" spans="2:10" ht="14.25" customHeight="1" x14ac:dyDescent="0.2">
      <c r="B862" s="2"/>
      <c r="C862" s="2"/>
      <c r="D862" s="41"/>
      <c r="E862" s="46"/>
      <c r="F862" s="46"/>
      <c r="G862" s="46"/>
      <c r="H862" s="46"/>
      <c r="I862" s="46"/>
      <c r="J862" s="46"/>
    </row>
    <row r="863" spans="2:10" ht="14.25" customHeight="1" x14ac:dyDescent="0.2">
      <c r="B863" s="2"/>
      <c r="C863" s="2"/>
      <c r="D863" s="41"/>
      <c r="E863" s="46"/>
      <c r="F863" s="46"/>
      <c r="G863" s="46"/>
      <c r="H863" s="46"/>
      <c r="I863" s="46"/>
      <c r="J863" s="46"/>
    </row>
    <row r="864" spans="2:10" ht="14.25" customHeight="1" x14ac:dyDescent="0.2">
      <c r="B864" s="2"/>
      <c r="C864" s="2"/>
      <c r="D864" s="41"/>
      <c r="E864" s="46"/>
      <c r="F864" s="46"/>
      <c r="G864" s="46"/>
      <c r="H864" s="46"/>
      <c r="I864" s="46"/>
      <c r="J864" s="46"/>
    </row>
    <row r="865" spans="2:10" ht="14.25" customHeight="1" x14ac:dyDescent="0.2">
      <c r="B865" s="2"/>
      <c r="C865" s="2"/>
      <c r="D865" s="41"/>
      <c r="E865" s="46"/>
      <c r="F865" s="46"/>
      <c r="G865" s="46"/>
      <c r="H865" s="46"/>
      <c r="I865" s="46"/>
      <c r="J865" s="46"/>
    </row>
    <row r="866" spans="2:10" ht="14.25" customHeight="1" x14ac:dyDescent="0.2">
      <c r="B866" s="2"/>
      <c r="C866" s="2"/>
      <c r="D866" s="41"/>
      <c r="E866" s="46"/>
      <c r="F866" s="46"/>
      <c r="G866" s="46"/>
      <c r="H866" s="46"/>
      <c r="I866" s="46"/>
      <c r="J866" s="46"/>
    </row>
    <row r="867" spans="2:10" ht="14.25" customHeight="1" x14ac:dyDescent="0.2">
      <c r="B867" s="2"/>
      <c r="C867" s="2"/>
      <c r="D867" s="41"/>
      <c r="E867" s="46"/>
      <c r="F867" s="46"/>
      <c r="G867" s="46"/>
      <c r="H867" s="46"/>
      <c r="I867" s="46"/>
      <c r="J867" s="46"/>
    </row>
    <row r="868" spans="2:10" ht="14.25" customHeight="1" x14ac:dyDescent="0.2">
      <c r="B868" s="2"/>
      <c r="C868" s="2"/>
      <c r="D868" s="41"/>
      <c r="E868" s="46"/>
      <c r="F868" s="46"/>
      <c r="G868" s="46"/>
      <c r="H868" s="46"/>
      <c r="I868" s="46"/>
      <c r="J868" s="46"/>
    </row>
    <row r="869" spans="2:10" ht="14.25" customHeight="1" x14ac:dyDescent="0.2">
      <c r="B869" s="2"/>
      <c r="C869" s="2"/>
      <c r="D869" s="41"/>
      <c r="E869" s="46"/>
      <c r="F869" s="46"/>
      <c r="G869" s="46"/>
      <c r="H869" s="46"/>
      <c r="I869" s="46"/>
      <c r="J869" s="46"/>
    </row>
    <row r="870" spans="2:10" ht="14.25" customHeight="1" x14ac:dyDescent="0.2">
      <c r="B870" s="2"/>
      <c r="C870" s="2"/>
      <c r="D870" s="41"/>
      <c r="E870" s="46"/>
      <c r="F870" s="46"/>
      <c r="G870" s="46"/>
      <c r="H870" s="46"/>
      <c r="I870" s="46"/>
      <c r="J870" s="46"/>
    </row>
    <row r="871" spans="2:10" ht="14.25" customHeight="1" x14ac:dyDescent="0.2">
      <c r="B871" s="2"/>
      <c r="C871" s="2"/>
      <c r="D871" s="41"/>
      <c r="E871" s="46"/>
      <c r="F871" s="46"/>
      <c r="G871" s="46"/>
      <c r="H871" s="46"/>
      <c r="I871" s="46"/>
      <c r="J871" s="46"/>
    </row>
    <row r="872" spans="2:10" ht="14.25" customHeight="1" x14ac:dyDescent="0.2">
      <c r="B872" s="2"/>
      <c r="C872" s="2"/>
      <c r="D872" s="41"/>
      <c r="E872" s="46"/>
      <c r="F872" s="46"/>
      <c r="G872" s="46"/>
      <c r="H872" s="46"/>
      <c r="I872" s="46"/>
      <c r="J872" s="46"/>
    </row>
    <row r="873" spans="2:10" ht="14.25" customHeight="1" x14ac:dyDescent="0.2">
      <c r="B873" s="2"/>
      <c r="C873" s="2"/>
      <c r="D873" s="41"/>
      <c r="E873" s="46"/>
      <c r="F873" s="46"/>
      <c r="G873" s="46"/>
      <c r="H873" s="46"/>
      <c r="I873" s="46"/>
      <c r="J873" s="46"/>
    </row>
    <row r="874" spans="2:10" ht="14.25" customHeight="1" x14ac:dyDescent="0.2">
      <c r="B874" s="2"/>
      <c r="C874" s="2"/>
      <c r="D874" s="41"/>
      <c r="E874" s="46"/>
      <c r="F874" s="46"/>
      <c r="G874" s="46"/>
      <c r="H874" s="46"/>
      <c r="I874" s="46"/>
      <c r="J874" s="46"/>
    </row>
    <row r="875" spans="2:10" ht="14.25" customHeight="1" x14ac:dyDescent="0.2">
      <c r="B875" s="2"/>
      <c r="C875" s="2"/>
      <c r="D875" s="41"/>
      <c r="E875" s="46"/>
      <c r="F875" s="46"/>
      <c r="G875" s="46"/>
      <c r="H875" s="46"/>
      <c r="I875" s="46"/>
      <c r="J875" s="46"/>
    </row>
    <row r="876" spans="2:10" ht="14.25" customHeight="1" x14ac:dyDescent="0.2">
      <c r="B876" s="2"/>
      <c r="C876" s="2"/>
      <c r="D876" s="41"/>
      <c r="E876" s="46"/>
      <c r="F876" s="46"/>
      <c r="G876" s="46"/>
      <c r="H876" s="46"/>
      <c r="I876" s="46"/>
      <c r="J876" s="46"/>
    </row>
    <row r="877" spans="2:10" ht="14.25" customHeight="1" x14ac:dyDescent="0.2">
      <c r="B877" s="2"/>
      <c r="C877" s="2"/>
      <c r="D877" s="41"/>
      <c r="E877" s="46"/>
      <c r="F877" s="46"/>
      <c r="G877" s="46"/>
      <c r="H877" s="46"/>
      <c r="I877" s="46"/>
      <c r="J877" s="46"/>
    </row>
    <row r="878" spans="2:10" ht="14.25" customHeight="1" x14ac:dyDescent="0.2">
      <c r="B878" s="2"/>
      <c r="C878" s="2"/>
      <c r="D878" s="41"/>
      <c r="E878" s="46"/>
      <c r="F878" s="46"/>
      <c r="G878" s="46"/>
      <c r="H878" s="46"/>
      <c r="I878" s="46"/>
      <c r="J878" s="46"/>
    </row>
    <row r="879" spans="2:10" ht="14.25" customHeight="1" x14ac:dyDescent="0.2">
      <c r="B879" s="2"/>
      <c r="C879" s="2"/>
      <c r="D879" s="41"/>
      <c r="E879" s="46"/>
      <c r="F879" s="46"/>
      <c r="G879" s="46"/>
      <c r="H879" s="46"/>
      <c r="I879" s="46"/>
      <c r="J879" s="46"/>
    </row>
    <row r="880" spans="2:10" ht="14.25" customHeight="1" x14ac:dyDescent="0.2">
      <c r="B880" s="2"/>
      <c r="C880" s="2"/>
      <c r="D880" s="41"/>
      <c r="E880" s="46"/>
      <c r="F880" s="46"/>
      <c r="G880" s="46"/>
      <c r="H880" s="46"/>
      <c r="I880" s="46"/>
      <c r="J880" s="46"/>
    </row>
    <row r="881" spans="2:10" ht="14.25" customHeight="1" x14ac:dyDescent="0.2">
      <c r="B881" s="2"/>
      <c r="C881" s="2"/>
      <c r="D881" s="41"/>
      <c r="E881" s="46"/>
      <c r="F881" s="46"/>
      <c r="G881" s="46"/>
      <c r="H881" s="46"/>
      <c r="I881" s="46"/>
      <c r="J881" s="46"/>
    </row>
    <row r="882" spans="2:10" ht="14.25" customHeight="1" x14ac:dyDescent="0.2">
      <c r="B882" s="2"/>
      <c r="C882" s="2"/>
      <c r="D882" s="41"/>
      <c r="E882" s="46"/>
      <c r="F882" s="46"/>
      <c r="G882" s="46"/>
      <c r="H882" s="46"/>
      <c r="I882" s="46"/>
      <c r="J882" s="46"/>
    </row>
    <row r="883" spans="2:10" ht="14.25" customHeight="1" x14ac:dyDescent="0.2">
      <c r="B883" s="2"/>
      <c r="C883" s="2"/>
      <c r="D883" s="41"/>
      <c r="E883" s="46"/>
      <c r="F883" s="46"/>
      <c r="G883" s="46"/>
      <c r="H883" s="46"/>
      <c r="I883" s="46"/>
      <c r="J883" s="46"/>
    </row>
    <row r="884" spans="2:10" ht="14.25" customHeight="1" x14ac:dyDescent="0.2">
      <c r="B884" s="2"/>
      <c r="C884" s="2"/>
      <c r="D884" s="41"/>
      <c r="E884" s="46"/>
      <c r="F884" s="46"/>
      <c r="G884" s="46"/>
      <c r="H884" s="46"/>
      <c r="I884" s="46"/>
      <c r="J884" s="46"/>
    </row>
    <row r="885" spans="2:10" ht="14.25" customHeight="1" x14ac:dyDescent="0.2">
      <c r="B885" s="2"/>
      <c r="C885" s="2"/>
      <c r="D885" s="41"/>
      <c r="E885" s="46"/>
      <c r="F885" s="46"/>
      <c r="G885" s="46"/>
      <c r="H885" s="46"/>
      <c r="I885" s="46"/>
      <c r="J885" s="46"/>
    </row>
    <row r="886" spans="2:10" ht="14.25" customHeight="1" x14ac:dyDescent="0.2">
      <c r="B886" s="2"/>
      <c r="C886" s="2"/>
      <c r="D886" s="41"/>
      <c r="E886" s="46"/>
      <c r="F886" s="46"/>
      <c r="G886" s="46"/>
      <c r="H886" s="46"/>
      <c r="I886" s="46"/>
      <c r="J886" s="46"/>
    </row>
    <row r="887" spans="2:10" ht="14.25" customHeight="1" x14ac:dyDescent="0.2">
      <c r="B887" s="2"/>
      <c r="C887" s="2"/>
      <c r="D887" s="41"/>
      <c r="E887" s="46"/>
      <c r="F887" s="46"/>
      <c r="G887" s="46"/>
      <c r="H887" s="46"/>
      <c r="I887" s="46"/>
      <c r="J887" s="46"/>
    </row>
    <row r="888" spans="2:10" ht="14.25" customHeight="1" x14ac:dyDescent="0.2">
      <c r="B888" s="2"/>
      <c r="C888" s="2"/>
      <c r="D888" s="41"/>
      <c r="E888" s="46"/>
      <c r="F888" s="46"/>
      <c r="G888" s="46"/>
      <c r="H888" s="46"/>
      <c r="I888" s="46"/>
      <c r="J888" s="46"/>
    </row>
    <row r="889" spans="2:10" ht="14.25" customHeight="1" x14ac:dyDescent="0.2">
      <c r="B889" s="2"/>
      <c r="C889" s="2"/>
      <c r="D889" s="41"/>
      <c r="E889" s="46"/>
      <c r="F889" s="46"/>
      <c r="G889" s="46"/>
      <c r="H889" s="46"/>
      <c r="I889" s="46"/>
      <c r="J889" s="46"/>
    </row>
    <row r="890" spans="2:10" ht="14.25" customHeight="1" x14ac:dyDescent="0.2">
      <c r="B890" s="2"/>
      <c r="C890" s="2"/>
      <c r="D890" s="41"/>
      <c r="E890" s="46"/>
      <c r="F890" s="46"/>
      <c r="G890" s="46"/>
      <c r="H890" s="46"/>
      <c r="I890" s="46"/>
      <c r="J890" s="46"/>
    </row>
    <row r="891" spans="2:10" ht="14.25" customHeight="1" x14ac:dyDescent="0.2">
      <c r="B891" s="2"/>
      <c r="C891" s="2"/>
      <c r="D891" s="41"/>
      <c r="E891" s="46"/>
      <c r="F891" s="46"/>
      <c r="G891" s="46"/>
      <c r="H891" s="46"/>
      <c r="I891" s="46"/>
      <c r="J891" s="46"/>
    </row>
    <row r="892" spans="2:10" ht="14.25" customHeight="1" x14ac:dyDescent="0.2">
      <c r="B892" s="2"/>
      <c r="C892" s="2"/>
      <c r="D892" s="41"/>
      <c r="E892" s="46"/>
      <c r="F892" s="46"/>
      <c r="G892" s="46"/>
      <c r="H892" s="46"/>
      <c r="I892" s="46"/>
      <c r="J892" s="46"/>
    </row>
    <row r="893" spans="2:10" ht="14.25" customHeight="1" x14ac:dyDescent="0.2">
      <c r="B893" s="2"/>
      <c r="C893" s="2"/>
      <c r="D893" s="41"/>
      <c r="E893" s="46"/>
      <c r="F893" s="46"/>
      <c r="G893" s="46"/>
      <c r="H893" s="46"/>
      <c r="I893" s="46"/>
      <c r="J893" s="46"/>
    </row>
    <row r="894" spans="2:10" ht="14.25" customHeight="1" x14ac:dyDescent="0.2">
      <c r="B894" s="2"/>
      <c r="C894" s="2"/>
      <c r="D894" s="41"/>
      <c r="E894" s="46"/>
      <c r="F894" s="46"/>
      <c r="G894" s="46"/>
      <c r="H894" s="46"/>
      <c r="I894" s="46"/>
      <c r="J894" s="46"/>
    </row>
    <row r="895" spans="2:10" ht="14.25" customHeight="1" x14ac:dyDescent="0.2">
      <c r="B895" s="2"/>
      <c r="C895" s="2"/>
      <c r="D895" s="41"/>
      <c r="E895" s="46"/>
      <c r="F895" s="46"/>
      <c r="G895" s="46"/>
      <c r="H895" s="46"/>
      <c r="I895" s="46"/>
      <c r="J895" s="46"/>
    </row>
    <row r="896" spans="2:10" ht="14.25" customHeight="1" x14ac:dyDescent="0.2">
      <c r="B896" s="2"/>
      <c r="C896" s="2"/>
      <c r="D896" s="41"/>
      <c r="E896" s="46"/>
      <c r="F896" s="46"/>
      <c r="G896" s="46"/>
      <c r="H896" s="46"/>
      <c r="I896" s="46"/>
      <c r="J896" s="46"/>
    </row>
    <row r="897" spans="2:10" ht="14.25" customHeight="1" x14ac:dyDescent="0.2">
      <c r="B897" s="2"/>
      <c r="C897" s="2"/>
      <c r="D897" s="41"/>
      <c r="E897" s="46"/>
      <c r="F897" s="46"/>
      <c r="G897" s="46"/>
      <c r="H897" s="46"/>
      <c r="I897" s="46"/>
      <c r="J897" s="46"/>
    </row>
    <row r="898" spans="2:10" ht="14.25" customHeight="1" x14ac:dyDescent="0.2">
      <c r="B898" s="2"/>
      <c r="C898" s="2"/>
      <c r="D898" s="41"/>
      <c r="E898" s="46"/>
      <c r="F898" s="46"/>
      <c r="G898" s="46"/>
      <c r="H898" s="46"/>
      <c r="I898" s="46"/>
      <c r="J898" s="46"/>
    </row>
    <row r="899" spans="2:10" ht="14.25" customHeight="1" x14ac:dyDescent="0.2">
      <c r="B899" s="2"/>
      <c r="C899" s="2"/>
      <c r="D899" s="41"/>
      <c r="E899" s="46"/>
      <c r="F899" s="46"/>
      <c r="G899" s="46"/>
      <c r="H899" s="46"/>
      <c r="I899" s="46"/>
      <c r="J899" s="46"/>
    </row>
    <row r="900" spans="2:10" ht="14.25" customHeight="1" x14ac:dyDescent="0.2">
      <c r="B900" s="2"/>
      <c r="C900" s="2"/>
      <c r="D900" s="41"/>
      <c r="E900" s="46"/>
      <c r="F900" s="46"/>
      <c r="G900" s="46"/>
      <c r="H900" s="46"/>
      <c r="I900" s="46"/>
      <c r="J900" s="46"/>
    </row>
    <row r="901" spans="2:10" ht="14.25" customHeight="1" x14ac:dyDescent="0.2">
      <c r="B901" s="2"/>
      <c r="C901" s="2"/>
      <c r="D901" s="41"/>
      <c r="E901" s="46"/>
      <c r="F901" s="46"/>
      <c r="G901" s="46"/>
      <c r="H901" s="46"/>
      <c r="I901" s="46"/>
      <c r="J901" s="46"/>
    </row>
    <row r="902" spans="2:10" ht="14.25" customHeight="1" x14ac:dyDescent="0.2">
      <c r="B902" s="2"/>
      <c r="C902" s="2"/>
      <c r="D902" s="41"/>
      <c r="E902" s="46"/>
      <c r="F902" s="46"/>
      <c r="G902" s="46"/>
      <c r="H902" s="46"/>
      <c r="I902" s="46"/>
      <c r="J902" s="46"/>
    </row>
    <row r="903" spans="2:10" ht="14.25" customHeight="1" x14ac:dyDescent="0.2">
      <c r="B903" s="2"/>
      <c r="C903" s="2"/>
      <c r="D903" s="41"/>
      <c r="E903" s="46"/>
      <c r="F903" s="46"/>
      <c r="G903" s="46"/>
      <c r="H903" s="46"/>
      <c r="I903" s="46"/>
      <c r="J903" s="46"/>
    </row>
    <row r="904" spans="2:10" ht="14.25" customHeight="1" x14ac:dyDescent="0.2">
      <c r="B904" s="2"/>
      <c r="C904" s="2"/>
      <c r="D904" s="41"/>
      <c r="E904" s="46"/>
      <c r="F904" s="46"/>
      <c r="G904" s="46"/>
      <c r="H904" s="46"/>
      <c r="I904" s="46"/>
      <c r="J904" s="46"/>
    </row>
    <row r="905" spans="2:10" ht="14.25" customHeight="1" x14ac:dyDescent="0.2">
      <c r="B905" s="2"/>
      <c r="C905" s="2"/>
      <c r="D905" s="41"/>
      <c r="E905" s="46"/>
      <c r="F905" s="46"/>
      <c r="G905" s="46"/>
      <c r="H905" s="46"/>
      <c r="I905" s="46"/>
      <c r="J905" s="46"/>
    </row>
    <row r="906" spans="2:10" ht="14.25" customHeight="1" x14ac:dyDescent="0.2">
      <c r="B906" s="2"/>
      <c r="C906" s="2"/>
      <c r="D906" s="41"/>
      <c r="E906" s="46"/>
      <c r="F906" s="46"/>
      <c r="G906" s="46"/>
      <c r="H906" s="46"/>
      <c r="I906" s="46"/>
      <c r="J906" s="46"/>
    </row>
    <row r="907" spans="2:10" ht="14.25" customHeight="1" x14ac:dyDescent="0.2">
      <c r="B907" s="2"/>
      <c r="C907" s="2"/>
      <c r="D907" s="41"/>
      <c r="E907" s="46"/>
      <c r="F907" s="46"/>
      <c r="G907" s="46"/>
      <c r="H907" s="46"/>
      <c r="I907" s="46"/>
      <c r="J907" s="46"/>
    </row>
    <row r="908" spans="2:10" ht="14.25" customHeight="1" x14ac:dyDescent="0.2">
      <c r="B908" s="2"/>
      <c r="C908" s="2"/>
      <c r="D908" s="41"/>
      <c r="E908" s="46"/>
      <c r="F908" s="46"/>
      <c r="G908" s="46"/>
      <c r="H908" s="46"/>
      <c r="I908" s="46"/>
      <c r="J908" s="46"/>
    </row>
    <row r="909" spans="2:10" ht="14.25" customHeight="1" x14ac:dyDescent="0.2">
      <c r="B909" s="2"/>
      <c r="C909" s="2"/>
      <c r="D909" s="41"/>
      <c r="E909" s="46"/>
      <c r="F909" s="46"/>
      <c r="G909" s="46"/>
      <c r="H909" s="46"/>
      <c r="I909" s="46"/>
      <c r="J909" s="46"/>
    </row>
    <row r="910" spans="2:10" ht="14.25" customHeight="1" x14ac:dyDescent="0.2">
      <c r="B910" s="2"/>
      <c r="C910" s="2"/>
      <c r="D910" s="41"/>
      <c r="E910" s="46"/>
      <c r="F910" s="46"/>
      <c r="G910" s="46"/>
      <c r="H910" s="46"/>
      <c r="I910" s="46"/>
      <c r="J910" s="46"/>
    </row>
    <row r="911" spans="2:10" ht="14.25" customHeight="1" x14ac:dyDescent="0.2">
      <c r="B911" s="2"/>
      <c r="C911" s="2"/>
      <c r="D911" s="41"/>
      <c r="E911" s="46"/>
      <c r="F911" s="46"/>
      <c r="G911" s="46"/>
      <c r="H911" s="46"/>
      <c r="I911" s="46"/>
      <c r="J911" s="46"/>
    </row>
    <row r="912" spans="2:10" ht="14.25" customHeight="1" x14ac:dyDescent="0.2">
      <c r="B912" s="2"/>
      <c r="C912" s="2"/>
      <c r="D912" s="41"/>
      <c r="E912" s="46"/>
      <c r="F912" s="46"/>
      <c r="G912" s="46"/>
      <c r="H912" s="46"/>
      <c r="I912" s="46"/>
      <c r="J912" s="46"/>
    </row>
    <row r="913" spans="2:10" ht="14.25" customHeight="1" x14ac:dyDescent="0.2">
      <c r="B913" s="2"/>
      <c r="C913" s="2"/>
      <c r="D913" s="41"/>
      <c r="E913" s="46"/>
      <c r="F913" s="46"/>
      <c r="G913" s="46"/>
      <c r="H913" s="46"/>
      <c r="I913" s="46"/>
      <c r="J913" s="46"/>
    </row>
    <row r="914" spans="2:10" ht="14.25" customHeight="1" x14ac:dyDescent="0.2">
      <c r="B914" s="2"/>
      <c r="C914" s="2"/>
      <c r="D914" s="41"/>
      <c r="E914" s="46"/>
      <c r="F914" s="46"/>
      <c r="G914" s="46"/>
      <c r="H914" s="46"/>
      <c r="I914" s="46"/>
      <c r="J914" s="46"/>
    </row>
    <row r="915" spans="2:10" ht="14.25" customHeight="1" x14ac:dyDescent="0.2">
      <c r="B915" s="2"/>
      <c r="C915" s="2"/>
      <c r="D915" s="41"/>
      <c r="E915" s="46"/>
      <c r="F915" s="46"/>
      <c r="G915" s="46"/>
      <c r="H915" s="46"/>
      <c r="I915" s="46"/>
      <c r="J915" s="46"/>
    </row>
    <row r="916" spans="2:10" ht="14.25" customHeight="1" x14ac:dyDescent="0.2">
      <c r="B916" s="2"/>
      <c r="C916" s="2"/>
      <c r="D916" s="41"/>
      <c r="E916" s="46"/>
      <c r="F916" s="46"/>
      <c r="G916" s="46"/>
      <c r="H916" s="46"/>
      <c r="I916" s="46"/>
      <c r="J916" s="46"/>
    </row>
    <row r="917" spans="2:10" ht="14.25" customHeight="1" x14ac:dyDescent="0.2">
      <c r="B917" s="2"/>
      <c r="C917" s="2"/>
      <c r="D917" s="41"/>
      <c r="E917" s="46"/>
      <c r="F917" s="46"/>
      <c r="G917" s="46"/>
      <c r="H917" s="46"/>
      <c r="I917" s="46"/>
      <c r="J917" s="46"/>
    </row>
    <row r="918" spans="2:10" ht="14.25" customHeight="1" x14ac:dyDescent="0.2">
      <c r="B918" s="2"/>
      <c r="C918" s="2"/>
      <c r="D918" s="41"/>
      <c r="E918" s="46"/>
      <c r="F918" s="46"/>
      <c r="G918" s="46"/>
      <c r="H918" s="46"/>
      <c r="I918" s="46"/>
      <c r="J918" s="46"/>
    </row>
    <row r="919" spans="2:10" ht="14.25" customHeight="1" x14ac:dyDescent="0.2">
      <c r="B919" s="2"/>
      <c r="C919" s="2"/>
      <c r="D919" s="41"/>
      <c r="E919" s="46"/>
      <c r="F919" s="46"/>
      <c r="G919" s="46"/>
      <c r="H919" s="46"/>
      <c r="I919" s="46"/>
      <c r="J919" s="46"/>
    </row>
    <row r="920" spans="2:10" ht="14.25" customHeight="1" x14ac:dyDescent="0.2">
      <c r="B920" s="2"/>
      <c r="C920" s="2"/>
      <c r="D920" s="41"/>
      <c r="E920" s="46"/>
      <c r="F920" s="46"/>
      <c r="G920" s="46"/>
      <c r="H920" s="46"/>
      <c r="I920" s="46"/>
      <c r="J920" s="46"/>
    </row>
    <row r="921" spans="2:10" ht="14.25" customHeight="1" x14ac:dyDescent="0.2">
      <c r="B921" s="2"/>
      <c r="C921" s="2"/>
      <c r="D921" s="41"/>
      <c r="E921" s="46"/>
      <c r="F921" s="46"/>
      <c r="G921" s="46"/>
      <c r="H921" s="46"/>
      <c r="I921" s="46"/>
      <c r="J921" s="46"/>
    </row>
    <row r="922" spans="2:10" ht="14.25" customHeight="1" x14ac:dyDescent="0.2">
      <c r="B922" s="2"/>
      <c r="C922" s="2"/>
      <c r="D922" s="41"/>
      <c r="E922" s="46"/>
      <c r="F922" s="46"/>
      <c r="G922" s="46"/>
      <c r="H922" s="46"/>
      <c r="I922" s="46"/>
      <c r="J922" s="46"/>
    </row>
    <row r="923" spans="2:10" ht="14.25" customHeight="1" x14ac:dyDescent="0.2">
      <c r="B923" s="2"/>
      <c r="C923" s="2"/>
      <c r="D923" s="41"/>
      <c r="E923" s="46"/>
      <c r="F923" s="46"/>
      <c r="G923" s="46"/>
      <c r="H923" s="46"/>
      <c r="I923" s="46"/>
      <c r="J923" s="46"/>
    </row>
    <row r="924" spans="2:10" ht="14.25" customHeight="1" x14ac:dyDescent="0.2">
      <c r="B924" s="2"/>
      <c r="C924" s="2"/>
      <c r="D924" s="41"/>
      <c r="E924" s="46"/>
      <c r="F924" s="46"/>
      <c r="G924" s="46"/>
      <c r="H924" s="46"/>
      <c r="I924" s="46"/>
      <c r="J924" s="46"/>
    </row>
    <row r="925" spans="2:10" ht="14.25" customHeight="1" x14ac:dyDescent="0.2">
      <c r="B925" s="2"/>
      <c r="C925" s="2"/>
      <c r="D925" s="41"/>
      <c r="E925" s="46"/>
      <c r="F925" s="46"/>
      <c r="G925" s="46"/>
      <c r="H925" s="46"/>
      <c r="I925" s="46"/>
      <c r="J925" s="46"/>
    </row>
    <row r="926" spans="2:10" ht="14.25" customHeight="1" x14ac:dyDescent="0.2">
      <c r="B926" s="2"/>
      <c r="C926" s="2"/>
      <c r="D926" s="41"/>
      <c r="E926" s="46"/>
      <c r="F926" s="46"/>
      <c r="G926" s="46"/>
      <c r="H926" s="46"/>
      <c r="I926" s="46"/>
      <c r="J926" s="46"/>
    </row>
    <row r="927" spans="2:10" ht="14.25" customHeight="1" x14ac:dyDescent="0.2">
      <c r="B927" s="2"/>
      <c r="C927" s="2"/>
      <c r="D927" s="41"/>
      <c r="E927" s="46"/>
      <c r="F927" s="46"/>
      <c r="G927" s="46"/>
      <c r="H927" s="46"/>
      <c r="I927" s="46"/>
      <c r="J927" s="46"/>
    </row>
    <row r="928" spans="2:10" ht="14.25" customHeight="1" x14ac:dyDescent="0.2">
      <c r="B928" s="2"/>
      <c r="C928" s="2"/>
      <c r="D928" s="41"/>
      <c r="E928" s="46"/>
      <c r="F928" s="46"/>
      <c r="G928" s="46"/>
      <c r="H928" s="46"/>
      <c r="I928" s="46"/>
      <c r="J928" s="46"/>
    </row>
    <row r="929" spans="2:10" ht="14.25" customHeight="1" x14ac:dyDescent="0.2">
      <c r="B929" s="2"/>
      <c r="C929" s="2"/>
      <c r="D929" s="41"/>
      <c r="E929" s="46"/>
      <c r="F929" s="46"/>
      <c r="G929" s="46"/>
      <c r="H929" s="46"/>
      <c r="I929" s="46"/>
      <c r="J929" s="46"/>
    </row>
    <row r="930" spans="2:10" ht="14.25" customHeight="1" x14ac:dyDescent="0.2">
      <c r="B930" s="2"/>
      <c r="C930" s="2"/>
      <c r="D930" s="41"/>
      <c r="E930" s="46"/>
      <c r="F930" s="46"/>
      <c r="G930" s="46"/>
      <c r="H930" s="46"/>
      <c r="I930" s="46"/>
      <c r="J930" s="46"/>
    </row>
    <row r="931" spans="2:10" ht="14.25" customHeight="1" x14ac:dyDescent="0.2">
      <c r="B931" s="2"/>
      <c r="C931" s="2"/>
      <c r="D931" s="41"/>
      <c r="E931" s="46"/>
      <c r="F931" s="46"/>
      <c r="G931" s="46"/>
      <c r="H931" s="46"/>
      <c r="I931" s="46"/>
      <c r="J931" s="46"/>
    </row>
    <row r="932" spans="2:10" ht="14.25" customHeight="1" x14ac:dyDescent="0.2">
      <c r="B932" s="2"/>
      <c r="C932" s="2"/>
      <c r="D932" s="41"/>
      <c r="E932" s="46"/>
      <c r="F932" s="46"/>
      <c r="G932" s="46"/>
      <c r="H932" s="46"/>
      <c r="I932" s="46"/>
      <c r="J932" s="46"/>
    </row>
    <row r="933" spans="2:10" ht="14.25" customHeight="1" x14ac:dyDescent="0.2">
      <c r="B933" s="2"/>
      <c r="C933" s="2"/>
      <c r="D933" s="41"/>
      <c r="E933" s="46"/>
      <c r="F933" s="46"/>
      <c r="G933" s="46"/>
      <c r="H933" s="46"/>
      <c r="I933" s="46"/>
      <c r="J933" s="46"/>
    </row>
    <row r="934" spans="2:10" ht="14.25" customHeight="1" x14ac:dyDescent="0.2">
      <c r="B934" s="2"/>
      <c r="C934" s="2"/>
      <c r="D934" s="41"/>
      <c r="E934" s="46"/>
      <c r="F934" s="46"/>
      <c r="G934" s="46"/>
      <c r="H934" s="46"/>
      <c r="I934" s="46"/>
      <c r="J934" s="46"/>
    </row>
    <row r="935" spans="2:10" ht="14.25" customHeight="1" x14ac:dyDescent="0.2">
      <c r="B935" s="2"/>
      <c r="C935" s="2"/>
      <c r="D935" s="41"/>
      <c r="E935" s="46"/>
      <c r="F935" s="46"/>
      <c r="G935" s="46"/>
      <c r="H935" s="46"/>
      <c r="I935" s="46"/>
      <c r="J935" s="46"/>
    </row>
    <row r="936" spans="2:10" ht="14.25" customHeight="1" x14ac:dyDescent="0.2">
      <c r="B936" s="2"/>
      <c r="C936" s="2"/>
      <c r="D936" s="41"/>
      <c r="E936" s="46"/>
      <c r="F936" s="46"/>
      <c r="G936" s="46"/>
      <c r="H936" s="46"/>
      <c r="I936" s="46"/>
      <c r="J936" s="46"/>
    </row>
    <row r="937" spans="2:10" ht="14.25" customHeight="1" x14ac:dyDescent="0.2">
      <c r="B937" s="2"/>
      <c r="C937" s="2"/>
      <c r="D937" s="41"/>
      <c r="E937" s="46"/>
      <c r="F937" s="46"/>
      <c r="G937" s="46"/>
      <c r="H937" s="46"/>
      <c r="I937" s="46"/>
      <c r="J937" s="46"/>
    </row>
    <row r="938" spans="2:10" ht="14.25" customHeight="1" x14ac:dyDescent="0.2">
      <c r="B938" s="2"/>
      <c r="C938" s="2"/>
      <c r="D938" s="41"/>
      <c r="E938" s="46"/>
      <c r="F938" s="46"/>
      <c r="G938" s="46"/>
      <c r="H938" s="46"/>
      <c r="I938" s="46"/>
      <c r="J938" s="46"/>
    </row>
    <row r="939" spans="2:10" ht="14.25" customHeight="1" x14ac:dyDescent="0.2">
      <c r="B939" s="2"/>
      <c r="C939" s="2"/>
      <c r="D939" s="41"/>
      <c r="E939" s="46"/>
      <c r="F939" s="46"/>
      <c r="G939" s="46"/>
      <c r="H939" s="46"/>
      <c r="I939" s="46"/>
      <c r="J939" s="46"/>
    </row>
    <row r="940" spans="2:10" ht="14.25" customHeight="1" x14ac:dyDescent="0.2">
      <c r="B940" s="2"/>
      <c r="C940" s="2"/>
      <c r="D940" s="41"/>
      <c r="E940" s="46"/>
      <c r="F940" s="46"/>
      <c r="G940" s="46"/>
      <c r="H940" s="46"/>
      <c r="I940" s="46"/>
      <c r="J940" s="46"/>
    </row>
    <row r="941" spans="2:10" ht="14.25" customHeight="1" x14ac:dyDescent="0.2">
      <c r="B941" s="2"/>
      <c r="C941" s="2"/>
      <c r="D941" s="41"/>
      <c r="E941" s="46"/>
      <c r="F941" s="46"/>
      <c r="G941" s="46"/>
      <c r="H941" s="46"/>
      <c r="I941" s="46"/>
      <c r="J941" s="46"/>
    </row>
    <row r="942" spans="2:10" ht="14.25" customHeight="1" x14ac:dyDescent="0.2">
      <c r="B942" s="2"/>
      <c r="C942" s="2"/>
      <c r="D942" s="41"/>
      <c r="E942" s="46"/>
      <c r="F942" s="46"/>
      <c r="G942" s="46"/>
      <c r="H942" s="46"/>
      <c r="I942" s="46"/>
      <c r="J942" s="46"/>
    </row>
    <row r="943" spans="2:10" ht="14.25" customHeight="1" x14ac:dyDescent="0.2">
      <c r="B943" s="2"/>
      <c r="C943" s="2"/>
      <c r="D943" s="41"/>
      <c r="E943" s="46"/>
      <c r="F943" s="46"/>
      <c r="G943" s="46"/>
      <c r="H943" s="46"/>
      <c r="I943" s="46"/>
      <c r="J943" s="46"/>
    </row>
    <row r="944" spans="2:10" ht="14.25" customHeight="1" x14ac:dyDescent="0.2">
      <c r="B944" s="2"/>
      <c r="C944" s="2"/>
      <c r="D944" s="41"/>
      <c r="E944" s="46"/>
      <c r="F944" s="46"/>
      <c r="G944" s="46"/>
      <c r="H944" s="46"/>
      <c r="I944" s="46"/>
      <c r="J944" s="46"/>
    </row>
    <row r="945" spans="2:10" ht="14.25" customHeight="1" x14ac:dyDescent="0.2">
      <c r="B945" s="2"/>
      <c r="C945" s="2"/>
      <c r="D945" s="41"/>
      <c r="E945" s="46"/>
      <c r="F945" s="46"/>
      <c r="G945" s="46"/>
      <c r="H945" s="46"/>
      <c r="I945" s="46"/>
      <c r="J945" s="46"/>
    </row>
    <row r="946" spans="2:10" ht="14.25" customHeight="1" x14ac:dyDescent="0.2">
      <c r="B946" s="2"/>
      <c r="C946" s="2"/>
      <c r="D946" s="41"/>
      <c r="E946" s="46"/>
      <c r="F946" s="46"/>
      <c r="G946" s="46"/>
      <c r="H946" s="46"/>
      <c r="I946" s="46"/>
      <c r="J946" s="46"/>
    </row>
    <row r="947" spans="2:10" ht="14.25" customHeight="1" x14ac:dyDescent="0.2">
      <c r="B947" s="2"/>
      <c r="C947" s="2"/>
      <c r="D947" s="41"/>
      <c r="E947" s="46"/>
      <c r="F947" s="46"/>
      <c r="G947" s="46"/>
      <c r="H947" s="46"/>
      <c r="I947" s="46"/>
      <c r="J947" s="46"/>
    </row>
    <row r="948" spans="2:10" ht="14.25" customHeight="1" x14ac:dyDescent="0.2">
      <c r="B948" s="2"/>
      <c r="C948" s="2"/>
      <c r="D948" s="41"/>
      <c r="E948" s="46"/>
      <c r="F948" s="46"/>
      <c r="G948" s="46"/>
      <c r="H948" s="46"/>
      <c r="I948" s="46"/>
      <c r="J948" s="46"/>
    </row>
    <row r="949" spans="2:10" ht="14.25" customHeight="1" x14ac:dyDescent="0.2">
      <c r="B949" s="2"/>
      <c r="C949" s="2"/>
      <c r="D949" s="41"/>
      <c r="E949" s="46"/>
      <c r="F949" s="46"/>
      <c r="G949" s="46"/>
      <c r="H949" s="46"/>
      <c r="I949" s="46"/>
      <c r="J949" s="46"/>
    </row>
    <row r="950" spans="2:10" ht="14.25" customHeight="1" x14ac:dyDescent="0.2">
      <c r="B950" s="2"/>
      <c r="C950" s="2"/>
      <c r="D950" s="41"/>
      <c r="E950" s="46"/>
      <c r="F950" s="46"/>
      <c r="G950" s="46"/>
      <c r="H950" s="46"/>
      <c r="I950" s="46"/>
      <c r="J950" s="46"/>
    </row>
    <row r="951" spans="2:10" ht="14.25" customHeight="1" x14ac:dyDescent="0.2">
      <c r="B951" s="2"/>
      <c r="C951" s="2"/>
      <c r="D951" s="41"/>
      <c r="E951" s="46"/>
      <c r="F951" s="46"/>
      <c r="G951" s="46"/>
      <c r="H951" s="46"/>
      <c r="I951" s="46"/>
      <c r="J951" s="46"/>
    </row>
    <row r="952" spans="2:10" ht="14.25" customHeight="1" x14ac:dyDescent="0.2">
      <c r="B952" s="2"/>
      <c r="C952" s="2"/>
      <c r="D952" s="41"/>
      <c r="E952" s="46"/>
      <c r="F952" s="46"/>
      <c r="G952" s="46"/>
      <c r="H952" s="46"/>
      <c r="I952" s="46"/>
      <c r="J952" s="46"/>
    </row>
    <row r="953" spans="2:10" ht="14.25" customHeight="1" x14ac:dyDescent="0.2">
      <c r="B953" s="2"/>
      <c r="C953" s="2"/>
      <c r="D953" s="41"/>
      <c r="E953" s="46"/>
      <c r="F953" s="46"/>
      <c r="G953" s="46"/>
      <c r="H953" s="46"/>
      <c r="I953" s="46"/>
      <c r="J953" s="46"/>
    </row>
    <row r="954" spans="2:10" ht="14.25" customHeight="1" x14ac:dyDescent="0.2">
      <c r="B954" s="2"/>
      <c r="C954" s="2"/>
      <c r="D954" s="41"/>
      <c r="E954" s="46"/>
      <c r="F954" s="46"/>
      <c r="G954" s="46"/>
      <c r="H954" s="46"/>
      <c r="I954" s="46"/>
      <c r="J954" s="46"/>
    </row>
    <row r="955" spans="2:10" ht="14.25" customHeight="1" x14ac:dyDescent="0.2">
      <c r="B955" s="2"/>
      <c r="C955" s="2"/>
      <c r="D955" s="41"/>
      <c r="E955" s="46"/>
      <c r="F955" s="46"/>
      <c r="G955" s="46"/>
      <c r="H955" s="46"/>
      <c r="I955" s="46"/>
      <c r="J955" s="46"/>
    </row>
    <row r="956" spans="2:10" ht="14.25" customHeight="1" x14ac:dyDescent="0.2">
      <c r="B956" s="2"/>
      <c r="C956" s="2"/>
      <c r="D956" s="41"/>
      <c r="E956" s="46"/>
      <c r="F956" s="46"/>
      <c r="G956" s="46"/>
      <c r="H956" s="46"/>
      <c r="I956" s="46"/>
      <c r="J956" s="46"/>
    </row>
    <row r="957" spans="2:10" ht="14.25" customHeight="1" x14ac:dyDescent="0.2">
      <c r="B957" s="2"/>
      <c r="C957" s="2"/>
      <c r="D957" s="41"/>
      <c r="E957" s="46"/>
      <c r="F957" s="46"/>
      <c r="G957" s="46"/>
      <c r="H957" s="46"/>
      <c r="I957" s="46"/>
      <c r="J957" s="46"/>
    </row>
    <row r="958" spans="2:10" ht="14.25" customHeight="1" x14ac:dyDescent="0.2">
      <c r="B958" s="2"/>
      <c r="C958" s="2"/>
      <c r="D958" s="41"/>
      <c r="E958" s="46"/>
      <c r="F958" s="46"/>
      <c r="G958" s="46"/>
      <c r="H958" s="46"/>
      <c r="I958" s="46"/>
      <c r="J958" s="46"/>
    </row>
    <row r="959" spans="2:10" ht="14.25" customHeight="1" x14ac:dyDescent="0.2">
      <c r="B959" s="2"/>
      <c r="C959" s="2"/>
      <c r="D959" s="41"/>
      <c r="E959" s="46"/>
      <c r="F959" s="46"/>
      <c r="G959" s="46"/>
      <c r="H959" s="46"/>
      <c r="I959" s="46"/>
      <c r="J959" s="46"/>
    </row>
    <row r="960" spans="2:10" ht="14.25" customHeight="1" x14ac:dyDescent="0.2">
      <c r="B960" s="2"/>
      <c r="C960" s="2"/>
      <c r="D960" s="41"/>
      <c r="E960" s="46"/>
      <c r="F960" s="46"/>
      <c r="G960" s="46"/>
      <c r="H960" s="46"/>
      <c r="I960" s="46"/>
      <c r="J960" s="46"/>
    </row>
    <row r="961" spans="2:10" ht="14.25" customHeight="1" x14ac:dyDescent="0.2">
      <c r="B961" s="2"/>
      <c r="C961" s="2"/>
      <c r="D961" s="41"/>
      <c r="E961" s="46"/>
      <c r="F961" s="46"/>
      <c r="G961" s="46"/>
      <c r="H961" s="46"/>
      <c r="I961" s="46"/>
      <c r="J961" s="46"/>
    </row>
    <row r="962" spans="2:10" ht="14.25" customHeight="1" x14ac:dyDescent="0.2">
      <c r="B962" s="2"/>
      <c r="C962" s="2"/>
      <c r="D962" s="41"/>
      <c r="E962" s="46"/>
      <c r="F962" s="46"/>
      <c r="G962" s="46"/>
      <c r="H962" s="46"/>
      <c r="I962" s="46"/>
      <c r="J962" s="46"/>
    </row>
    <row r="963" spans="2:10" ht="14.25" customHeight="1" x14ac:dyDescent="0.2">
      <c r="B963" s="2"/>
      <c r="C963" s="2"/>
      <c r="D963" s="41"/>
      <c r="E963" s="46"/>
      <c r="F963" s="46"/>
      <c r="G963" s="46"/>
      <c r="H963" s="46"/>
      <c r="I963" s="46"/>
      <c r="J963" s="46"/>
    </row>
    <row r="964" spans="2:10" ht="14.25" customHeight="1" x14ac:dyDescent="0.2">
      <c r="B964" s="2"/>
      <c r="C964" s="2"/>
      <c r="D964" s="41"/>
      <c r="E964" s="46"/>
      <c r="F964" s="46"/>
      <c r="G964" s="46"/>
      <c r="H964" s="46"/>
      <c r="I964" s="46"/>
      <c r="J964" s="46"/>
    </row>
    <row r="965" spans="2:10" ht="14.25" customHeight="1" x14ac:dyDescent="0.2">
      <c r="B965" s="2"/>
      <c r="C965" s="2"/>
      <c r="D965" s="41"/>
      <c r="E965" s="46"/>
      <c r="F965" s="46"/>
      <c r="G965" s="46"/>
      <c r="H965" s="46"/>
      <c r="I965" s="46"/>
      <c r="J965" s="46"/>
    </row>
    <row r="966" spans="2:10" ht="14.25" customHeight="1" x14ac:dyDescent="0.2">
      <c r="B966" s="2"/>
      <c r="C966" s="2"/>
      <c r="D966" s="41"/>
      <c r="E966" s="46"/>
      <c r="F966" s="46"/>
      <c r="G966" s="46"/>
      <c r="H966" s="46"/>
      <c r="I966" s="46"/>
      <c r="J966" s="46"/>
    </row>
    <row r="967" spans="2:10" ht="14.25" customHeight="1" x14ac:dyDescent="0.2">
      <c r="B967" s="2"/>
      <c r="C967" s="2"/>
      <c r="D967" s="41"/>
      <c r="E967" s="46"/>
      <c r="F967" s="46"/>
      <c r="G967" s="46"/>
      <c r="H967" s="46"/>
      <c r="I967" s="46"/>
      <c r="J967" s="46"/>
    </row>
    <row r="968" spans="2:10" ht="14.25" customHeight="1" x14ac:dyDescent="0.2">
      <c r="B968" s="2"/>
      <c r="C968" s="2"/>
      <c r="D968" s="41"/>
      <c r="E968" s="46"/>
      <c r="F968" s="46"/>
      <c r="G968" s="46"/>
      <c r="H968" s="46"/>
      <c r="I968" s="46"/>
      <c r="J968" s="46"/>
    </row>
    <row r="969" spans="2:10" ht="14.25" customHeight="1" x14ac:dyDescent="0.2">
      <c r="B969" s="2"/>
      <c r="C969" s="2"/>
      <c r="D969" s="41"/>
      <c r="E969" s="46"/>
      <c r="F969" s="46"/>
      <c r="G969" s="46"/>
      <c r="H969" s="46"/>
      <c r="I969" s="46"/>
      <c r="J969" s="46"/>
    </row>
    <row r="970" spans="2:10" ht="14.25" customHeight="1" x14ac:dyDescent="0.2">
      <c r="B970" s="2"/>
      <c r="C970" s="2"/>
      <c r="D970" s="41"/>
      <c r="E970" s="46"/>
      <c r="F970" s="46"/>
      <c r="G970" s="46"/>
      <c r="H970" s="46"/>
      <c r="I970" s="46"/>
      <c r="J970" s="46"/>
    </row>
    <row r="971" spans="2:10" ht="14.25" customHeight="1" x14ac:dyDescent="0.2">
      <c r="B971" s="2"/>
      <c r="C971" s="2"/>
      <c r="D971" s="41"/>
      <c r="E971" s="46"/>
      <c r="F971" s="46"/>
      <c r="G971" s="46"/>
      <c r="H971" s="46"/>
      <c r="I971" s="46"/>
      <c r="J971" s="46"/>
    </row>
    <row r="972" spans="2:10" ht="14.25" customHeight="1" x14ac:dyDescent="0.2">
      <c r="B972" s="2"/>
      <c r="C972" s="2"/>
      <c r="D972" s="41"/>
      <c r="E972" s="46"/>
      <c r="F972" s="46"/>
      <c r="G972" s="46"/>
      <c r="H972" s="46"/>
      <c r="I972" s="46"/>
      <c r="J972" s="46"/>
    </row>
    <row r="973" spans="2:10" ht="14.25" customHeight="1" x14ac:dyDescent="0.2">
      <c r="B973" s="2"/>
      <c r="C973" s="2"/>
      <c r="D973" s="41"/>
      <c r="E973" s="46"/>
      <c r="F973" s="46"/>
      <c r="G973" s="46"/>
      <c r="H973" s="46"/>
      <c r="I973" s="46"/>
      <c r="J973" s="46"/>
    </row>
    <row r="974" spans="2:10" ht="14.25" customHeight="1" x14ac:dyDescent="0.2">
      <c r="B974" s="2"/>
      <c r="C974" s="2"/>
      <c r="D974" s="41"/>
      <c r="E974" s="46"/>
      <c r="F974" s="46"/>
      <c r="G974" s="46"/>
      <c r="H974" s="46"/>
      <c r="I974" s="46"/>
      <c r="J974" s="46"/>
    </row>
    <row r="975" spans="2:10" ht="14.25" customHeight="1" x14ac:dyDescent="0.2">
      <c r="B975" s="2"/>
      <c r="C975" s="2"/>
      <c r="D975" s="41"/>
      <c r="E975" s="46"/>
      <c r="F975" s="46"/>
      <c r="G975" s="46"/>
      <c r="H975" s="46"/>
      <c r="I975" s="46"/>
      <c r="J975" s="46"/>
    </row>
    <row r="976" spans="2:10" ht="14.25" customHeight="1" x14ac:dyDescent="0.2">
      <c r="B976" s="2"/>
      <c r="C976" s="2"/>
      <c r="D976" s="41"/>
      <c r="E976" s="46"/>
      <c r="F976" s="46"/>
      <c r="G976" s="46"/>
      <c r="H976" s="46"/>
      <c r="I976" s="46"/>
      <c r="J976" s="46"/>
    </row>
    <row r="977" spans="2:10" ht="14.25" customHeight="1" x14ac:dyDescent="0.2">
      <c r="B977" s="2"/>
      <c r="C977" s="2"/>
      <c r="D977" s="41"/>
      <c r="E977" s="46"/>
      <c r="F977" s="46"/>
      <c r="G977" s="46"/>
      <c r="H977" s="46"/>
      <c r="I977" s="46"/>
      <c r="J977" s="46"/>
    </row>
    <row r="978" spans="2:10" ht="14.25" customHeight="1" x14ac:dyDescent="0.2">
      <c r="B978" s="2"/>
      <c r="C978" s="2"/>
      <c r="D978" s="41"/>
      <c r="E978" s="46"/>
      <c r="F978" s="46"/>
      <c r="G978" s="46"/>
      <c r="H978" s="46"/>
      <c r="I978" s="46"/>
      <c r="J978" s="46"/>
    </row>
    <row r="979" spans="2:10" ht="14.25" customHeight="1" x14ac:dyDescent="0.2">
      <c r="B979" s="2"/>
      <c r="C979" s="2"/>
      <c r="D979" s="41"/>
      <c r="E979" s="46"/>
      <c r="F979" s="46"/>
      <c r="G979" s="46"/>
      <c r="H979" s="46"/>
      <c r="I979" s="46"/>
      <c r="J979" s="46"/>
    </row>
  </sheetData>
  <mergeCells count="1">
    <mergeCell ref="A1:N1"/>
  </mergeCells>
  <pageMargins left="0.25" right="0.25" top="0.74312500000000004" bottom="0.75" header="0" footer="0"/>
  <pageSetup paperSize="9" scale="80" orientation="landscape" r:id="rId1"/>
  <headerFooter>
    <oddHeader>&amp;CMahatma Gandhi Vidyamandir's 
ARTS, SCIENCE AND COMMERCE COLLEGE MANMAD 
Tal- Nandgaon, Dist- Nashik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91"/>
  <sheetViews>
    <sheetView view="pageLayout" topLeftCell="A13" zoomScale="84" zoomScaleNormal="100" zoomScalePageLayoutView="84" workbookViewId="0">
      <selection activeCell="B9" sqref="B9"/>
    </sheetView>
  </sheetViews>
  <sheetFormatPr defaultColWidth="14.390625" defaultRowHeight="15" customHeight="1" x14ac:dyDescent="0.2"/>
  <cols>
    <col min="1" max="1" width="12.10546875" customWidth="1"/>
    <col min="2" max="2" width="105.0625" customWidth="1"/>
    <col min="3" max="3" width="17.08203125" customWidth="1"/>
    <col min="4" max="21" width="8.7421875" customWidth="1"/>
  </cols>
  <sheetData>
    <row r="1" spans="1:3" ht="18" x14ac:dyDescent="0.2">
      <c r="A1" s="598" t="s">
        <v>578</v>
      </c>
      <c r="B1" s="590"/>
      <c r="C1" s="590"/>
    </row>
    <row r="2" spans="1:3" ht="14.25" customHeight="1" x14ac:dyDescent="0.2">
      <c r="A2" s="459" t="str">
        <f>Index!A3</f>
        <v>Class : T.Y.B.A.[Sem- 5]  Academic Year : 2021-22 (Term- 1) Sub : Marathi [S-3] DSC 1C</v>
      </c>
      <c r="B2" s="472"/>
      <c r="C2" s="472"/>
    </row>
    <row r="3" spans="1:3" ht="14.25" customHeight="1" x14ac:dyDescent="0.2">
      <c r="A3" s="459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3" s="472"/>
      <c r="C3" s="472"/>
    </row>
    <row r="4" spans="1:3" ht="18" x14ac:dyDescent="0.2">
      <c r="A4" s="474" t="str">
        <f>Index!A5</f>
        <v>Name of Course Teacher : Dr. Pramod Gangadhar Ambekar</v>
      </c>
      <c r="B4" s="475"/>
      <c r="C4" s="475"/>
    </row>
    <row r="5" spans="1:3" ht="42.75" customHeight="1" x14ac:dyDescent="0.2">
      <c r="A5" s="153" t="str">
        <f>'5.TLP'!B7</f>
        <v>Month</v>
      </c>
      <c r="B5" s="153" t="str">
        <f>'5.TLP'!C7</f>
        <v xml:space="preserve">Units/Topics to be covered  </v>
      </c>
      <c r="C5" s="394" t="str">
        <f>'5.TLP'!E7</f>
        <v>Evaluation</v>
      </c>
    </row>
    <row r="6" spans="1:3" ht="42" customHeight="1" x14ac:dyDescent="0.2">
      <c r="A6" s="173" t="str">
        <f>'5.TLP'!B8</f>
        <v>Jun &amp; July-21</v>
      </c>
      <c r="B6" s="174" t="s">
        <v>47</v>
      </c>
      <c r="C6" s="394" t="str">
        <f>'5.TLP'!E8</f>
        <v>-</v>
      </c>
    </row>
    <row r="7" spans="1:3" ht="21" x14ac:dyDescent="0.45">
      <c r="A7" s="173">
        <f>'5.TLP'!B9</f>
        <v>44409</v>
      </c>
      <c r="B7" s="175" t="str">
        <f>'1.Syllabus'!A7</f>
        <v>घटक-१ : वाङ्मयेतिहास संकल्पना आणि मराठी भाषा, वाङ्मयाचा उगम</v>
      </c>
      <c r="C7" s="394" t="str">
        <f>'5.TLP'!E9</f>
        <v>प्रश्न-उत्तरे</v>
      </c>
    </row>
    <row r="8" spans="1:3" ht="21" x14ac:dyDescent="0.45">
      <c r="A8" s="173"/>
      <c r="B8" s="175" t="str">
        <f>'1.Syllabus'!A8</f>
        <v>घटक-१ : १) वाङ्मयेतिहास : संकल्पना आणि स्वरूप</v>
      </c>
      <c r="C8" s="394" t="str">
        <f>'5.TLP'!E10</f>
        <v>प्रश्न-उत्तरे</v>
      </c>
    </row>
    <row r="9" spans="1:3" ht="21" x14ac:dyDescent="0.45">
      <c r="A9" s="173"/>
      <c r="B9" s="175" t="str">
        <f>'1.Syllabus'!A9</f>
        <v>घटक-१ : २) मराठी वाङ्मयेतिहासाचे कालखंड : स्वरूपचर्चा, मराठी भाषा व वाङ्मयाचा उगम (कोरीव लेख आणि ग्रंथ या साधनांच्या आधारे)</v>
      </c>
      <c r="C9" s="394" t="str">
        <f>'5.TLP'!E11</f>
        <v>प्रश्न-उत्तरे</v>
      </c>
    </row>
    <row r="10" spans="1:3" ht="21" x14ac:dyDescent="0.45">
      <c r="A10" s="173">
        <f>'5.TLP'!B12</f>
        <v>44440</v>
      </c>
      <c r="B10" s="175" t="str">
        <f>'1.Syllabus'!A10</f>
        <v>घटक-१ : यादव काळ आणि बहामनी काळातील वाङ्मयनिर्मिती</v>
      </c>
      <c r="C10" s="394" t="str">
        <f>'5.TLP'!E12</f>
        <v>प्रश्न-उत्तरे</v>
      </c>
    </row>
    <row r="11" spans="1:3" ht="21" x14ac:dyDescent="0.45">
      <c r="A11" s="173"/>
      <c r="B11" s="175" t="str">
        <f>'1.Syllabus'!A11</f>
        <v>घटक-१ : १) या कालखंडांची सामाजिक आणि सांस्कृतिक पार्श्वभूमी</v>
      </c>
      <c r="C11" s="394" t="str">
        <f>'5.TLP'!E13</f>
        <v>प्रश्न-उत्तरे</v>
      </c>
    </row>
    <row r="12" spans="1:3" ht="21" x14ac:dyDescent="0.45">
      <c r="A12" s="173"/>
      <c r="B12" s="175" t="str">
        <f>'1.Syllabus'!A12</f>
        <v>घटक-१ : २) महानुभाव वाङ्मय : प्रेरणा, प्रवृत्ती व स्वरूप</v>
      </c>
      <c r="C12" s="394" t="str">
        <f>'5.TLP'!E14</f>
        <v>प्रश्न-उत्तरे</v>
      </c>
    </row>
    <row r="13" spans="1:3" ht="21" x14ac:dyDescent="0.45">
      <c r="A13" s="173"/>
      <c r="B13" s="175" t="str">
        <f>'1.Syllabus'!A13</f>
        <v>घटक-२ : ३) महानुभाव वाङ्मय : गद्य ग्रंथ - लीळाचरित्र, स्मृतिस्थळ, दृष्टान्तपाठ</v>
      </c>
      <c r="C13" s="394" t="str">
        <f>'5.TLP'!E15</f>
        <v>प्रश्न-उत्तरे</v>
      </c>
    </row>
    <row r="14" spans="1:3" ht="21" x14ac:dyDescent="0.45">
      <c r="A14" s="173">
        <f>'5.TLP'!B16</f>
        <v>44470</v>
      </c>
      <c r="B14" s="175" t="str">
        <f>'1.Syllabus'!A14</f>
        <v xml:space="preserve">घटक-२ : ३) महानुभाव वाङ्मय : पद्य ग्रंथ - महदंबेचे धवळे, साती ग्रंथ </v>
      </c>
      <c r="C14" s="394" t="str">
        <f>'5.TLP'!E16</f>
        <v>प्रश्न-उत्तरे</v>
      </c>
    </row>
    <row r="15" spans="1:3" ht="21" x14ac:dyDescent="0.45">
      <c r="A15" s="173"/>
      <c r="B15" s="175" t="str">
        <f>'1.Syllabus'!A15</f>
        <v>घटक-२ : ४) वारकरी वाङ्मय : प्रेरणा, प्रवृत्ती व स्वरूप (संत ज्ञानेश्वर, संत नामदेव, संतमेळा, एकनाथ, शेख महंमद)</v>
      </c>
      <c r="C15" s="394" t="str">
        <f>'5.TLP'!E17</f>
        <v>प्रश्न-उत्तरे</v>
      </c>
    </row>
    <row r="16" spans="1:3" ht="21" x14ac:dyDescent="0.45">
      <c r="A16" s="173">
        <f>'5.TLP'!B18</f>
        <v>44501</v>
      </c>
      <c r="B16" s="175" t="str">
        <f>'1.Syllabus'!A16</f>
        <v>घटक-३ : १) मुकुंदराज, नृसिंहसरस्वती, दासोपंत, फादर स्टीफन्स, ब्रह्मगुणदास : वाङ्मयनिर्मितीचे स्वरूप</v>
      </c>
      <c r="C16" s="394" t="str">
        <f>'5.TLP'!E18</f>
        <v>प्रश्न-उत्तरे</v>
      </c>
    </row>
    <row r="17" spans="1:3" ht="21" x14ac:dyDescent="0.45">
      <c r="A17" s="173">
        <f>'5.TLP'!B19</f>
        <v>44531</v>
      </c>
      <c r="B17" s="175" t="str">
        <f>'1.Syllabus'!A17</f>
        <v>घटक-४ : संशोधनपर प्रकल्प/क्षेत्र कार्य (घटक- १, २ आणि ३)</v>
      </c>
      <c r="C17" s="394" t="str">
        <f>'5.TLP'!E19</f>
        <v>गृहपाठ लेखन</v>
      </c>
    </row>
    <row r="18" spans="1:3" ht="44.25" customHeight="1" x14ac:dyDescent="0.45">
      <c r="A18" s="173"/>
      <c r="B18" s="177" t="s">
        <v>527</v>
      </c>
      <c r="C18" s="125" t="str">
        <f>'5.TLP'!E20</f>
        <v>लेखी परीक्षा- २० गुण   सादरीकरण- १० गुण</v>
      </c>
    </row>
    <row r="19" spans="1:3" ht="14.25" customHeight="1" x14ac:dyDescent="0.2"/>
    <row r="20" spans="1:3" ht="14.25" customHeight="1" x14ac:dyDescent="0.2"/>
    <row r="21" spans="1:3" ht="14.25" customHeight="1" x14ac:dyDescent="0.2"/>
    <row r="22" spans="1:3" ht="14.25" customHeight="1" x14ac:dyDescent="0.2"/>
    <row r="23" spans="1:3" ht="14.25" customHeight="1" x14ac:dyDescent="0.2"/>
    <row r="24" spans="1:3" ht="14.25" customHeight="1" x14ac:dyDescent="0.2"/>
    <row r="25" spans="1:3" ht="14.25" customHeight="1" x14ac:dyDescent="0.2"/>
    <row r="26" spans="1:3" ht="14.25" customHeight="1" x14ac:dyDescent="0.2"/>
    <row r="27" spans="1:3" ht="14.25" customHeight="1" x14ac:dyDescent="0.2"/>
    <row r="28" spans="1:3" ht="14.25" customHeight="1" x14ac:dyDescent="0.2"/>
    <row r="29" spans="1:3" ht="14.25" customHeight="1" x14ac:dyDescent="0.2"/>
    <row r="30" spans="1:3" ht="14.25" customHeight="1" x14ac:dyDescent="0.2"/>
    <row r="31" spans="1:3" ht="14.25" customHeight="1" x14ac:dyDescent="0.2"/>
    <row r="32" spans="1: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1:C1"/>
  </mergeCells>
  <pageMargins left="0.7" right="0.7" top="0.92708333333333337" bottom="0.75" header="0.3" footer="0.3"/>
  <pageSetup paperSize="9" scale="96" orientation="landscape" r:id="rId1"/>
  <headerFooter>
    <oddHeader>&amp;C&amp;"Times New Roman,Regular"&amp;12Mahatma Gandhi Vidyamandir's 
ARTS, SCIENCE AND COMMERCE COLLEGE MANMAD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7"/>
  <sheetViews>
    <sheetView view="pageLayout" zoomScale="82" zoomScaleNormal="100" zoomScalePageLayoutView="82" workbookViewId="0">
      <selection activeCell="A2" sqref="A2"/>
    </sheetView>
  </sheetViews>
  <sheetFormatPr defaultRowHeight="15" x14ac:dyDescent="0.2"/>
  <cols>
    <col min="1" max="3" width="6.45703125" style="97" customWidth="1"/>
    <col min="4" max="4" width="9.14453125" style="97"/>
    <col min="5" max="5" width="34.5703125" customWidth="1"/>
    <col min="7" max="7" width="9.14453125" customWidth="1"/>
    <col min="8" max="8" width="12.10546875" customWidth="1"/>
    <col min="9" max="9" width="13.1796875" style="97" customWidth="1"/>
  </cols>
  <sheetData>
    <row r="1" spans="1:9" x14ac:dyDescent="0.2">
      <c r="A1" s="605" t="s">
        <v>799</v>
      </c>
      <c r="B1" s="605"/>
      <c r="C1" s="605"/>
      <c r="D1" s="605"/>
      <c r="E1" s="605"/>
      <c r="F1" s="605"/>
      <c r="G1" s="605"/>
      <c r="H1" s="605"/>
      <c r="I1" s="605"/>
    </row>
    <row r="3" spans="1:9" ht="54.75" x14ac:dyDescent="0.2">
      <c r="A3" s="191" t="s">
        <v>335</v>
      </c>
      <c r="B3" s="190" t="s">
        <v>333</v>
      </c>
      <c r="C3" s="191" t="s">
        <v>334</v>
      </c>
      <c r="D3" s="191" t="s">
        <v>120</v>
      </c>
      <c r="E3" s="191" t="s">
        <v>197</v>
      </c>
      <c r="F3" s="191" t="s">
        <v>216</v>
      </c>
      <c r="G3" s="191" t="s">
        <v>336</v>
      </c>
      <c r="H3" s="191" t="s">
        <v>337</v>
      </c>
      <c r="I3" s="191" t="s">
        <v>338</v>
      </c>
    </row>
    <row r="4" spans="1:9" x14ac:dyDescent="0.2">
      <c r="A4" s="116"/>
      <c r="B4" s="123"/>
      <c r="C4" s="123"/>
      <c r="D4" s="481"/>
      <c r="E4" s="481"/>
      <c r="F4" s="481"/>
      <c r="G4" s="481"/>
      <c r="H4" s="482"/>
      <c r="I4" s="482"/>
    </row>
    <row r="5" spans="1:9" x14ac:dyDescent="0.2">
      <c r="A5" s="116">
        <v>1</v>
      </c>
      <c r="B5" s="123"/>
      <c r="C5" s="123"/>
      <c r="D5" s="483">
        <v>1</v>
      </c>
      <c r="E5" s="484" t="s">
        <v>650</v>
      </c>
      <c r="F5" s="485" t="s">
        <v>63</v>
      </c>
      <c r="G5" s="485" t="s">
        <v>651</v>
      </c>
      <c r="H5" s="486">
        <v>44496</v>
      </c>
      <c r="I5" s="193">
        <v>8975749172</v>
      </c>
    </row>
    <row r="6" spans="1:9" x14ac:dyDescent="0.2">
      <c r="A6" s="116">
        <v>2</v>
      </c>
      <c r="B6" s="123"/>
      <c r="C6" s="123"/>
      <c r="D6" s="483">
        <v>2</v>
      </c>
      <c r="E6" s="484" t="s">
        <v>652</v>
      </c>
      <c r="F6" s="485" t="s">
        <v>64</v>
      </c>
      <c r="G6" s="485" t="s">
        <v>653</v>
      </c>
      <c r="H6" s="486">
        <v>44496</v>
      </c>
      <c r="I6" s="193">
        <v>7057747867</v>
      </c>
    </row>
    <row r="7" spans="1:9" x14ac:dyDescent="0.2">
      <c r="A7" s="116">
        <v>3</v>
      </c>
      <c r="B7" s="123"/>
      <c r="C7" s="123"/>
      <c r="D7" s="483">
        <v>3</v>
      </c>
      <c r="E7" s="484" t="s">
        <v>654</v>
      </c>
      <c r="F7" s="485" t="s">
        <v>63</v>
      </c>
      <c r="G7" s="485" t="s">
        <v>655</v>
      </c>
      <c r="H7" s="486">
        <v>44496</v>
      </c>
      <c r="I7" s="193">
        <v>9834599709</v>
      </c>
    </row>
    <row r="8" spans="1:9" x14ac:dyDescent="0.2">
      <c r="A8" s="116">
        <v>4</v>
      </c>
      <c r="B8" s="123"/>
      <c r="C8" s="123"/>
      <c r="D8" s="483">
        <v>4</v>
      </c>
      <c r="E8" s="484" t="s">
        <v>656</v>
      </c>
      <c r="F8" s="485" t="s">
        <v>63</v>
      </c>
      <c r="G8" s="485" t="s">
        <v>653</v>
      </c>
      <c r="H8" s="486">
        <v>44496</v>
      </c>
      <c r="I8" s="193">
        <v>7083204920</v>
      </c>
    </row>
    <row r="9" spans="1:9" x14ac:dyDescent="0.2">
      <c r="A9" s="116">
        <v>5</v>
      </c>
      <c r="B9" s="123"/>
      <c r="C9" s="123"/>
      <c r="D9" s="483">
        <v>5</v>
      </c>
      <c r="E9" s="484" t="s">
        <v>657</v>
      </c>
      <c r="F9" s="485" t="s">
        <v>64</v>
      </c>
      <c r="G9" s="485" t="s">
        <v>655</v>
      </c>
      <c r="H9" s="486">
        <v>44496</v>
      </c>
      <c r="I9" s="193">
        <v>9834599709</v>
      </c>
    </row>
    <row r="10" spans="1:9" x14ac:dyDescent="0.2">
      <c r="A10" s="116">
        <v>6</v>
      </c>
      <c r="B10" s="123"/>
      <c r="C10" s="123"/>
      <c r="D10" s="483">
        <v>6</v>
      </c>
      <c r="E10" s="484" t="s">
        <v>658</v>
      </c>
      <c r="F10" s="485" t="s">
        <v>63</v>
      </c>
      <c r="G10" s="485" t="s">
        <v>659</v>
      </c>
      <c r="H10" s="486">
        <v>44496</v>
      </c>
      <c r="I10" s="193">
        <v>9588699591</v>
      </c>
    </row>
    <row r="11" spans="1:9" x14ac:dyDescent="0.2">
      <c r="A11" s="116">
        <v>7</v>
      </c>
      <c r="B11" s="123"/>
      <c r="C11" s="123"/>
      <c r="D11" s="483">
        <v>7</v>
      </c>
      <c r="E11" s="484" t="s">
        <v>660</v>
      </c>
      <c r="F11" s="485" t="s">
        <v>63</v>
      </c>
      <c r="G11" s="485" t="s">
        <v>651</v>
      </c>
      <c r="H11" s="486">
        <v>44499</v>
      </c>
      <c r="I11" s="193">
        <v>7517027874</v>
      </c>
    </row>
    <row r="12" spans="1:9" x14ac:dyDescent="0.2">
      <c r="A12" s="116">
        <v>8</v>
      </c>
      <c r="B12" s="123"/>
      <c r="C12" s="123"/>
      <c r="D12" s="483">
        <v>8</v>
      </c>
      <c r="E12" s="484" t="s">
        <v>661</v>
      </c>
      <c r="F12" s="485" t="s">
        <v>64</v>
      </c>
      <c r="G12" s="485" t="s">
        <v>659</v>
      </c>
      <c r="H12" s="486">
        <v>44499</v>
      </c>
      <c r="I12" s="193">
        <v>9307836578</v>
      </c>
    </row>
    <row r="13" spans="1:9" x14ac:dyDescent="0.2">
      <c r="A13" s="116">
        <v>9</v>
      </c>
      <c r="B13" s="123"/>
      <c r="C13" s="123"/>
      <c r="D13" s="483">
        <v>9</v>
      </c>
      <c r="E13" s="484" t="s">
        <v>662</v>
      </c>
      <c r="F13" s="485" t="s">
        <v>64</v>
      </c>
      <c r="G13" s="485" t="s">
        <v>653</v>
      </c>
      <c r="H13" s="486">
        <v>44499</v>
      </c>
      <c r="I13" s="193">
        <v>7066295151</v>
      </c>
    </row>
    <row r="14" spans="1:9" x14ac:dyDescent="0.2">
      <c r="A14" s="116">
        <v>10</v>
      </c>
      <c r="B14" s="254"/>
      <c r="C14" s="254"/>
      <c r="D14" s="483">
        <v>10</v>
      </c>
      <c r="E14" s="484" t="s">
        <v>663</v>
      </c>
      <c r="F14" s="485" t="s">
        <v>64</v>
      </c>
      <c r="G14" s="485" t="s">
        <v>664</v>
      </c>
      <c r="H14" s="486">
        <v>44499</v>
      </c>
      <c r="I14" s="193">
        <v>9423554919</v>
      </c>
    </row>
    <row r="15" spans="1:9" x14ac:dyDescent="0.2">
      <c r="A15" s="116">
        <v>11</v>
      </c>
      <c r="B15" s="123"/>
      <c r="C15" s="123"/>
      <c r="D15" s="483">
        <v>11</v>
      </c>
      <c r="E15" s="484" t="s">
        <v>665</v>
      </c>
      <c r="F15" s="485" t="s">
        <v>63</v>
      </c>
      <c r="G15" s="485" t="s">
        <v>659</v>
      </c>
      <c r="H15" s="486">
        <v>44499</v>
      </c>
      <c r="I15" s="193">
        <v>8793260916</v>
      </c>
    </row>
    <row r="16" spans="1:9" x14ac:dyDescent="0.2">
      <c r="A16" s="116">
        <v>12</v>
      </c>
      <c r="B16" s="123"/>
      <c r="C16" s="123"/>
      <c r="D16" s="483">
        <v>12</v>
      </c>
      <c r="E16" s="484" t="s">
        <v>666</v>
      </c>
      <c r="F16" s="485" t="s">
        <v>64</v>
      </c>
      <c r="G16" s="485" t="s">
        <v>667</v>
      </c>
      <c r="H16" s="486">
        <v>44499</v>
      </c>
      <c r="I16" s="193">
        <v>8180804166</v>
      </c>
    </row>
    <row r="17" spans="1:9" x14ac:dyDescent="0.2">
      <c r="A17" s="116">
        <v>13</v>
      </c>
      <c r="B17" s="123"/>
      <c r="C17" s="123"/>
      <c r="D17" s="483">
        <v>13</v>
      </c>
      <c r="E17" s="484" t="s">
        <v>668</v>
      </c>
      <c r="F17" s="485" t="s">
        <v>64</v>
      </c>
      <c r="G17" s="485" t="s">
        <v>651</v>
      </c>
      <c r="H17" s="486">
        <v>44499</v>
      </c>
      <c r="I17" s="193">
        <v>8767659152</v>
      </c>
    </row>
    <row r="18" spans="1:9" x14ac:dyDescent="0.2">
      <c r="A18" s="116">
        <v>14</v>
      </c>
      <c r="B18" s="123"/>
      <c r="C18" s="123"/>
      <c r="D18" s="483">
        <v>14</v>
      </c>
      <c r="E18" s="484" t="s">
        <v>669</v>
      </c>
      <c r="F18" s="485" t="s">
        <v>63</v>
      </c>
      <c r="G18" s="485" t="s">
        <v>670</v>
      </c>
      <c r="H18" s="486">
        <v>44499</v>
      </c>
      <c r="I18" s="193">
        <v>9764987226</v>
      </c>
    </row>
    <row r="19" spans="1:9" x14ac:dyDescent="0.2">
      <c r="A19" s="116">
        <v>15</v>
      </c>
      <c r="B19" s="123"/>
      <c r="C19" s="123"/>
      <c r="D19" s="483">
        <v>15</v>
      </c>
      <c r="E19" s="484" t="s">
        <v>671</v>
      </c>
      <c r="F19" s="485" t="s">
        <v>64</v>
      </c>
      <c r="G19" s="485" t="s">
        <v>667</v>
      </c>
      <c r="H19" s="486">
        <v>44499</v>
      </c>
      <c r="I19" s="193">
        <v>8010152782</v>
      </c>
    </row>
    <row r="20" spans="1:9" x14ac:dyDescent="0.2">
      <c r="A20" s="116">
        <v>16</v>
      </c>
      <c r="B20" s="123"/>
      <c r="C20" s="123"/>
      <c r="D20" s="483">
        <v>16</v>
      </c>
      <c r="E20" s="484" t="s">
        <v>672</v>
      </c>
      <c r="F20" s="485" t="s">
        <v>64</v>
      </c>
      <c r="G20" s="485" t="s">
        <v>651</v>
      </c>
      <c r="H20" s="486">
        <v>44499</v>
      </c>
      <c r="I20" s="193">
        <v>8975345436</v>
      </c>
    </row>
    <row r="21" spans="1:9" x14ac:dyDescent="0.2">
      <c r="A21" s="116">
        <v>17</v>
      </c>
      <c r="B21" s="123"/>
      <c r="C21" s="123"/>
      <c r="D21" s="483">
        <v>17</v>
      </c>
      <c r="E21" s="484" t="s">
        <v>673</v>
      </c>
      <c r="F21" s="485" t="s">
        <v>64</v>
      </c>
      <c r="G21" s="485" t="s">
        <v>651</v>
      </c>
      <c r="H21" s="486">
        <v>44499</v>
      </c>
      <c r="I21" s="193">
        <v>9022086743</v>
      </c>
    </row>
    <row r="22" spans="1:9" x14ac:dyDescent="0.2">
      <c r="A22" s="116">
        <v>18</v>
      </c>
      <c r="B22" s="123"/>
      <c r="C22" s="123"/>
      <c r="D22" s="483">
        <v>18</v>
      </c>
      <c r="E22" s="484" t="s">
        <v>674</v>
      </c>
      <c r="F22" s="485" t="s">
        <v>63</v>
      </c>
      <c r="G22" s="485" t="s">
        <v>667</v>
      </c>
      <c r="H22" s="486">
        <v>44499</v>
      </c>
      <c r="I22" s="193">
        <v>8421920763</v>
      </c>
    </row>
    <row r="23" spans="1:9" x14ac:dyDescent="0.2">
      <c r="A23" s="116">
        <v>19</v>
      </c>
      <c r="B23" s="123"/>
      <c r="C23" s="123"/>
      <c r="D23" s="483">
        <v>19</v>
      </c>
      <c r="E23" s="484" t="s">
        <v>675</v>
      </c>
      <c r="F23" s="485" t="s">
        <v>63</v>
      </c>
      <c r="G23" s="485" t="s">
        <v>653</v>
      </c>
      <c r="H23" s="486">
        <v>44499</v>
      </c>
      <c r="I23" s="193">
        <v>7972267083</v>
      </c>
    </row>
    <row r="24" spans="1:9" x14ac:dyDescent="0.2">
      <c r="A24" s="116">
        <v>20</v>
      </c>
      <c r="B24" s="123"/>
      <c r="C24" s="123"/>
      <c r="D24" s="483">
        <v>20</v>
      </c>
      <c r="E24" s="484" t="s">
        <v>676</v>
      </c>
      <c r="F24" s="485" t="s">
        <v>64</v>
      </c>
      <c r="G24" s="485" t="s">
        <v>651</v>
      </c>
      <c r="H24" s="486">
        <v>44499</v>
      </c>
      <c r="I24" s="193">
        <v>9604412182</v>
      </c>
    </row>
    <row r="25" spans="1:9" x14ac:dyDescent="0.2">
      <c r="A25" s="116">
        <v>21</v>
      </c>
      <c r="B25" s="123"/>
      <c r="C25" s="123"/>
      <c r="D25" s="483">
        <v>21</v>
      </c>
      <c r="E25" s="484" t="s">
        <v>677</v>
      </c>
      <c r="F25" s="485" t="s">
        <v>64</v>
      </c>
      <c r="G25" s="485" t="s">
        <v>651</v>
      </c>
      <c r="H25" s="486">
        <v>44499</v>
      </c>
      <c r="I25" s="193">
        <v>9699951332</v>
      </c>
    </row>
    <row r="26" spans="1:9" x14ac:dyDescent="0.2">
      <c r="A26" s="116">
        <v>22</v>
      </c>
      <c r="B26" s="123"/>
      <c r="C26" s="123"/>
      <c r="D26" s="483">
        <v>22</v>
      </c>
      <c r="E26" s="484" t="s">
        <v>678</v>
      </c>
      <c r="F26" s="485" t="s">
        <v>64</v>
      </c>
      <c r="G26" s="485" t="s">
        <v>659</v>
      </c>
      <c r="H26" s="486">
        <v>44499</v>
      </c>
      <c r="I26" s="193">
        <v>9096865605</v>
      </c>
    </row>
    <row r="27" spans="1:9" x14ac:dyDescent="0.2">
      <c r="A27" s="116">
        <v>23</v>
      </c>
      <c r="B27" s="123"/>
      <c r="C27" s="123"/>
      <c r="D27" s="483">
        <v>23</v>
      </c>
      <c r="E27" s="484" t="s">
        <v>679</v>
      </c>
      <c r="F27" s="485" t="s">
        <v>64</v>
      </c>
      <c r="G27" s="485" t="s">
        <v>670</v>
      </c>
      <c r="H27" s="486">
        <v>44499</v>
      </c>
      <c r="I27" s="193">
        <v>8766473195</v>
      </c>
    </row>
    <row r="28" spans="1:9" x14ac:dyDescent="0.2">
      <c r="A28" s="116">
        <v>24</v>
      </c>
      <c r="B28" s="123"/>
      <c r="C28" s="123"/>
      <c r="D28" s="483">
        <v>24</v>
      </c>
      <c r="E28" s="484" t="s">
        <v>680</v>
      </c>
      <c r="F28" s="485" t="s">
        <v>64</v>
      </c>
      <c r="G28" s="485" t="s">
        <v>664</v>
      </c>
      <c r="H28" s="486">
        <v>44499</v>
      </c>
      <c r="I28" s="193">
        <v>8308748445</v>
      </c>
    </row>
    <row r="29" spans="1:9" x14ac:dyDescent="0.2">
      <c r="A29" s="116">
        <v>25</v>
      </c>
      <c r="B29" s="123"/>
      <c r="C29" s="123"/>
      <c r="D29" s="483">
        <v>25</v>
      </c>
      <c r="E29" s="484" t="s">
        <v>681</v>
      </c>
      <c r="F29" s="485" t="s">
        <v>64</v>
      </c>
      <c r="G29" s="485" t="s">
        <v>667</v>
      </c>
      <c r="H29" s="486">
        <v>44499</v>
      </c>
      <c r="I29" s="193">
        <v>9359202704</v>
      </c>
    </row>
    <row r="30" spans="1:9" x14ac:dyDescent="0.2">
      <c r="A30" s="116">
        <v>26</v>
      </c>
      <c r="B30" s="123"/>
      <c r="C30" s="123"/>
      <c r="D30" s="483">
        <v>26</v>
      </c>
      <c r="E30" s="484" t="s">
        <v>682</v>
      </c>
      <c r="F30" s="485" t="s">
        <v>63</v>
      </c>
      <c r="G30" s="485" t="s">
        <v>651</v>
      </c>
      <c r="H30" s="486">
        <v>44499</v>
      </c>
      <c r="I30" s="193">
        <v>9960697937</v>
      </c>
    </row>
    <row r="31" spans="1:9" x14ac:dyDescent="0.2">
      <c r="A31" s="116">
        <v>27</v>
      </c>
      <c r="B31" s="123"/>
      <c r="C31" s="123"/>
      <c r="D31" s="483">
        <v>27</v>
      </c>
      <c r="E31" s="484" t="s">
        <v>683</v>
      </c>
      <c r="F31" s="485" t="s">
        <v>63</v>
      </c>
      <c r="G31" s="485" t="s">
        <v>659</v>
      </c>
      <c r="H31" s="486">
        <v>44499</v>
      </c>
      <c r="I31" s="193">
        <v>9325979779</v>
      </c>
    </row>
    <row r="32" spans="1:9" x14ac:dyDescent="0.2">
      <c r="A32" s="116">
        <v>28</v>
      </c>
      <c r="B32" s="123"/>
      <c r="C32" s="123"/>
      <c r="D32" s="483">
        <v>28</v>
      </c>
      <c r="E32" s="484" t="s">
        <v>684</v>
      </c>
      <c r="F32" s="485" t="s">
        <v>64</v>
      </c>
      <c r="G32" s="485" t="s">
        <v>664</v>
      </c>
      <c r="H32" s="486">
        <v>44499</v>
      </c>
      <c r="I32" s="193">
        <v>9834794010</v>
      </c>
    </row>
    <row r="33" spans="1:9" x14ac:dyDescent="0.2">
      <c r="A33" s="116">
        <v>29</v>
      </c>
      <c r="B33" s="123"/>
      <c r="C33" s="123"/>
      <c r="D33" s="483">
        <v>29</v>
      </c>
      <c r="E33" s="484" t="s">
        <v>685</v>
      </c>
      <c r="F33" s="485" t="s">
        <v>63</v>
      </c>
      <c r="G33" s="485" t="s">
        <v>659</v>
      </c>
      <c r="H33" s="486">
        <v>44499</v>
      </c>
      <c r="I33" s="193">
        <v>7385016247</v>
      </c>
    </row>
    <row r="34" spans="1:9" x14ac:dyDescent="0.2">
      <c r="A34" s="116">
        <v>30</v>
      </c>
      <c r="B34" s="123"/>
      <c r="C34" s="123"/>
      <c r="D34" s="483">
        <v>30</v>
      </c>
      <c r="E34" s="484" t="s">
        <v>686</v>
      </c>
      <c r="F34" s="485" t="s">
        <v>63</v>
      </c>
      <c r="G34" s="485" t="s">
        <v>653</v>
      </c>
      <c r="H34" s="486">
        <v>44499</v>
      </c>
      <c r="I34" s="193">
        <v>7028517151</v>
      </c>
    </row>
    <row r="35" spans="1:9" x14ac:dyDescent="0.2">
      <c r="A35" s="116">
        <v>31</v>
      </c>
      <c r="B35" s="123"/>
      <c r="C35" s="123"/>
      <c r="D35" s="483">
        <v>31</v>
      </c>
      <c r="E35" s="484" t="s">
        <v>687</v>
      </c>
      <c r="F35" s="485" t="s">
        <v>64</v>
      </c>
      <c r="G35" s="485" t="s">
        <v>655</v>
      </c>
      <c r="H35" s="486">
        <v>44499</v>
      </c>
      <c r="I35" s="193">
        <v>9359258584</v>
      </c>
    </row>
    <row r="36" spans="1:9" x14ac:dyDescent="0.2">
      <c r="A36" s="116">
        <v>32</v>
      </c>
      <c r="B36" s="123"/>
      <c r="C36" s="123"/>
      <c r="D36" s="483">
        <v>32</v>
      </c>
      <c r="E36" s="484" t="s">
        <v>688</v>
      </c>
      <c r="F36" s="485" t="s">
        <v>63</v>
      </c>
      <c r="G36" s="485" t="s">
        <v>667</v>
      </c>
      <c r="H36" s="486">
        <v>44499</v>
      </c>
      <c r="I36" s="193">
        <v>7020902410</v>
      </c>
    </row>
    <row r="37" spans="1:9" x14ac:dyDescent="0.2">
      <c r="A37" s="116">
        <v>33</v>
      </c>
      <c r="B37" s="123"/>
      <c r="C37" s="123"/>
      <c r="D37" s="483">
        <v>33</v>
      </c>
      <c r="E37" s="484" t="s">
        <v>689</v>
      </c>
      <c r="F37" s="485" t="s">
        <v>63</v>
      </c>
      <c r="G37" s="485" t="s">
        <v>659</v>
      </c>
      <c r="H37" s="486">
        <v>44499</v>
      </c>
      <c r="I37" s="193">
        <v>9834721630</v>
      </c>
    </row>
    <row r="38" spans="1:9" x14ac:dyDescent="0.2">
      <c r="A38" s="116">
        <v>34</v>
      </c>
      <c r="B38" s="123"/>
      <c r="C38" s="123"/>
      <c r="D38" s="483">
        <v>34</v>
      </c>
      <c r="E38" s="484" t="s">
        <v>690</v>
      </c>
      <c r="F38" s="485" t="s">
        <v>64</v>
      </c>
      <c r="G38" s="485" t="s">
        <v>659</v>
      </c>
      <c r="H38" s="486">
        <v>44499</v>
      </c>
      <c r="I38" s="193">
        <v>9175330725</v>
      </c>
    </row>
    <row r="39" spans="1:9" x14ac:dyDescent="0.2">
      <c r="A39" s="116">
        <v>35</v>
      </c>
      <c r="B39" s="123"/>
      <c r="C39" s="123"/>
      <c r="D39" s="483">
        <v>35</v>
      </c>
      <c r="E39" s="484" t="s">
        <v>691</v>
      </c>
      <c r="F39" s="485" t="s">
        <v>63</v>
      </c>
      <c r="G39" s="485" t="s">
        <v>651</v>
      </c>
      <c r="H39" s="486">
        <v>44499</v>
      </c>
      <c r="I39" s="193">
        <v>7058057461</v>
      </c>
    </row>
    <row r="40" spans="1:9" x14ac:dyDescent="0.2">
      <c r="A40" s="116">
        <v>36</v>
      </c>
      <c r="B40" s="123"/>
      <c r="C40" s="123"/>
      <c r="D40" s="483">
        <v>36</v>
      </c>
      <c r="E40" s="484" t="s">
        <v>692</v>
      </c>
      <c r="F40" s="485" t="s">
        <v>64</v>
      </c>
      <c r="G40" s="485" t="s">
        <v>659</v>
      </c>
      <c r="H40" s="486">
        <v>44499</v>
      </c>
      <c r="I40" s="193">
        <v>9067889203</v>
      </c>
    </row>
    <row r="41" spans="1:9" x14ac:dyDescent="0.2">
      <c r="A41" s="116">
        <v>37</v>
      </c>
      <c r="B41" s="123"/>
      <c r="C41" s="123"/>
      <c r="D41" s="483">
        <v>37</v>
      </c>
      <c r="E41" s="484" t="s">
        <v>693</v>
      </c>
      <c r="F41" s="485" t="s">
        <v>64</v>
      </c>
      <c r="G41" s="485" t="s">
        <v>667</v>
      </c>
      <c r="H41" s="486">
        <v>44499</v>
      </c>
      <c r="I41" s="193">
        <v>8010610822</v>
      </c>
    </row>
    <row r="42" spans="1:9" x14ac:dyDescent="0.2">
      <c r="A42" s="116">
        <v>38</v>
      </c>
      <c r="B42" s="123"/>
      <c r="C42" s="123"/>
      <c r="D42" s="483">
        <v>38</v>
      </c>
      <c r="E42" s="484" t="s">
        <v>694</v>
      </c>
      <c r="F42" s="485" t="s">
        <v>64</v>
      </c>
      <c r="G42" s="485" t="s">
        <v>659</v>
      </c>
      <c r="H42" s="486">
        <v>44499</v>
      </c>
      <c r="I42" s="193">
        <v>9028821883</v>
      </c>
    </row>
    <row r="43" spans="1:9" x14ac:dyDescent="0.2">
      <c r="A43" s="116">
        <v>39</v>
      </c>
      <c r="B43" s="123"/>
      <c r="C43" s="123"/>
      <c r="D43" s="483">
        <v>39</v>
      </c>
      <c r="E43" s="484" t="s">
        <v>695</v>
      </c>
      <c r="F43" s="485" t="s">
        <v>63</v>
      </c>
      <c r="G43" s="485" t="s">
        <v>670</v>
      </c>
      <c r="H43" s="486">
        <v>44499</v>
      </c>
      <c r="I43" s="193">
        <v>9359717331</v>
      </c>
    </row>
    <row r="44" spans="1:9" x14ac:dyDescent="0.2">
      <c r="A44" s="116">
        <v>40</v>
      </c>
      <c r="B44" s="123"/>
      <c r="C44" s="123"/>
      <c r="D44" s="483">
        <v>40</v>
      </c>
      <c r="E44" s="484" t="s">
        <v>696</v>
      </c>
      <c r="F44" s="485" t="s">
        <v>63</v>
      </c>
      <c r="G44" s="485" t="s">
        <v>659</v>
      </c>
      <c r="H44" s="486">
        <v>44499</v>
      </c>
      <c r="I44" s="193">
        <v>7796392012</v>
      </c>
    </row>
    <row r="45" spans="1:9" x14ac:dyDescent="0.2">
      <c r="A45" s="116">
        <v>41</v>
      </c>
      <c r="B45" s="123"/>
      <c r="C45" s="123"/>
      <c r="D45" s="483">
        <v>41</v>
      </c>
      <c r="E45" s="484" t="s">
        <v>697</v>
      </c>
      <c r="F45" s="485" t="s">
        <v>63</v>
      </c>
      <c r="G45" s="485" t="s">
        <v>698</v>
      </c>
      <c r="H45" s="486">
        <v>44499</v>
      </c>
      <c r="I45" s="193">
        <v>8766803286</v>
      </c>
    </row>
    <row r="46" spans="1:9" x14ac:dyDescent="0.2">
      <c r="A46" s="116">
        <v>42</v>
      </c>
      <c r="B46" s="123"/>
      <c r="C46" s="123"/>
      <c r="D46" s="483">
        <v>42</v>
      </c>
      <c r="E46" s="484" t="s">
        <v>699</v>
      </c>
      <c r="F46" s="485" t="s">
        <v>64</v>
      </c>
      <c r="G46" s="485" t="s">
        <v>698</v>
      </c>
      <c r="H46" s="486">
        <v>44499</v>
      </c>
      <c r="I46" s="193">
        <v>8766803286</v>
      </c>
    </row>
    <row r="47" spans="1:9" x14ac:dyDescent="0.2">
      <c r="A47" s="116">
        <v>43</v>
      </c>
      <c r="B47" s="123"/>
      <c r="C47" s="123"/>
      <c r="D47" s="483">
        <v>43</v>
      </c>
      <c r="E47" s="484" t="s">
        <v>700</v>
      </c>
      <c r="F47" s="485" t="s">
        <v>63</v>
      </c>
      <c r="G47" s="485" t="s">
        <v>670</v>
      </c>
      <c r="H47" s="486">
        <v>44499</v>
      </c>
      <c r="I47" s="193">
        <v>9767783671</v>
      </c>
    </row>
    <row r="48" spans="1:9" x14ac:dyDescent="0.2">
      <c r="A48" s="116">
        <v>44</v>
      </c>
      <c r="B48" s="123"/>
      <c r="C48" s="123"/>
      <c r="D48" s="483">
        <v>44</v>
      </c>
      <c r="E48" s="484" t="s">
        <v>701</v>
      </c>
      <c r="F48" s="485" t="s">
        <v>64</v>
      </c>
      <c r="G48" s="485" t="s">
        <v>653</v>
      </c>
      <c r="H48" s="486">
        <v>44499</v>
      </c>
      <c r="I48" s="193">
        <v>8600686160</v>
      </c>
    </row>
    <row r="49" spans="1:9" x14ac:dyDescent="0.2">
      <c r="A49" s="116">
        <v>45</v>
      </c>
      <c r="B49" s="123"/>
      <c r="C49" s="123"/>
      <c r="D49" s="483">
        <v>45</v>
      </c>
      <c r="E49" s="484" t="s">
        <v>702</v>
      </c>
      <c r="F49" s="485" t="s">
        <v>64</v>
      </c>
      <c r="G49" s="485" t="s">
        <v>667</v>
      </c>
      <c r="H49" s="486">
        <v>44499</v>
      </c>
      <c r="I49" s="193">
        <v>9730718384</v>
      </c>
    </row>
    <row r="50" spans="1:9" x14ac:dyDescent="0.2">
      <c r="A50" s="116">
        <v>46</v>
      </c>
      <c r="B50" s="123"/>
      <c r="C50" s="123"/>
      <c r="D50" s="483">
        <v>46</v>
      </c>
      <c r="E50" s="484" t="s">
        <v>703</v>
      </c>
      <c r="F50" s="485" t="s">
        <v>64</v>
      </c>
      <c r="G50" s="485" t="s">
        <v>659</v>
      </c>
      <c r="H50" s="486">
        <v>44499</v>
      </c>
      <c r="I50" s="193">
        <v>8862035322</v>
      </c>
    </row>
    <row r="51" spans="1:9" x14ac:dyDescent="0.2">
      <c r="A51" s="116">
        <v>47</v>
      </c>
      <c r="B51" s="123"/>
      <c r="C51" s="123"/>
      <c r="D51" s="483">
        <v>47</v>
      </c>
      <c r="E51" s="484" t="s">
        <v>704</v>
      </c>
      <c r="F51" s="485" t="s">
        <v>63</v>
      </c>
      <c r="G51" s="485" t="s">
        <v>659</v>
      </c>
      <c r="H51" s="486">
        <v>44499</v>
      </c>
      <c r="I51" s="193">
        <v>9284022605</v>
      </c>
    </row>
    <row r="52" spans="1:9" x14ac:dyDescent="0.2">
      <c r="A52" s="116">
        <v>48</v>
      </c>
      <c r="B52" s="123"/>
      <c r="C52" s="123"/>
      <c r="D52" s="483">
        <v>48</v>
      </c>
      <c r="E52" s="484" t="s">
        <v>705</v>
      </c>
      <c r="F52" s="485" t="s">
        <v>64</v>
      </c>
      <c r="G52" s="485" t="s">
        <v>670</v>
      </c>
      <c r="H52" s="486">
        <v>44499</v>
      </c>
      <c r="I52" s="193">
        <v>9021076851</v>
      </c>
    </row>
    <row r="53" spans="1:9" x14ac:dyDescent="0.2">
      <c r="A53" s="116">
        <v>49</v>
      </c>
      <c r="B53" s="123"/>
      <c r="C53" s="123"/>
      <c r="D53" s="483">
        <v>49</v>
      </c>
      <c r="E53" s="484" t="s">
        <v>706</v>
      </c>
      <c r="F53" s="485" t="s">
        <v>64</v>
      </c>
      <c r="G53" s="485" t="s">
        <v>651</v>
      </c>
      <c r="H53" s="486">
        <v>44499</v>
      </c>
      <c r="I53" s="193">
        <v>9420699413</v>
      </c>
    </row>
    <row r="54" spans="1:9" x14ac:dyDescent="0.2">
      <c r="A54" s="116">
        <v>50</v>
      </c>
      <c r="B54" s="123"/>
      <c r="C54" s="123"/>
      <c r="D54" s="483">
        <v>50</v>
      </c>
      <c r="E54" s="484" t="s">
        <v>707</v>
      </c>
      <c r="F54" s="485" t="s">
        <v>63</v>
      </c>
      <c r="G54" s="485" t="s">
        <v>659</v>
      </c>
      <c r="H54" s="486">
        <v>44499</v>
      </c>
      <c r="I54" s="193">
        <v>8329494062</v>
      </c>
    </row>
    <row r="55" spans="1:9" x14ac:dyDescent="0.2">
      <c r="A55" s="116">
        <v>51</v>
      </c>
      <c r="B55" s="123"/>
      <c r="C55" s="123"/>
      <c r="D55" s="483">
        <v>51</v>
      </c>
      <c r="E55" s="484" t="s">
        <v>708</v>
      </c>
      <c r="F55" s="485" t="s">
        <v>64</v>
      </c>
      <c r="G55" s="485" t="s">
        <v>670</v>
      </c>
      <c r="H55" s="486">
        <v>44499</v>
      </c>
      <c r="I55" s="193">
        <v>9359886247</v>
      </c>
    </row>
    <row r="56" spans="1:9" x14ac:dyDescent="0.2">
      <c r="A56" s="116">
        <v>52</v>
      </c>
      <c r="B56" s="123"/>
      <c r="C56" s="123"/>
      <c r="D56" s="483">
        <v>52</v>
      </c>
      <c r="E56" s="484" t="s">
        <v>709</v>
      </c>
      <c r="F56" s="485" t="s">
        <v>64</v>
      </c>
      <c r="G56" s="485" t="s">
        <v>655</v>
      </c>
      <c r="H56" s="486">
        <v>44499</v>
      </c>
      <c r="I56" s="193">
        <v>8010091720</v>
      </c>
    </row>
    <row r="57" spans="1:9" x14ac:dyDescent="0.2">
      <c r="A57" s="116">
        <v>53</v>
      </c>
      <c r="B57" s="123"/>
      <c r="C57" s="123"/>
      <c r="D57" s="483">
        <v>53</v>
      </c>
      <c r="E57" s="484" t="s">
        <v>710</v>
      </c>
      <c r="F57" s="485" t="s">
        <v>64</v>
      </c>
      <c r="G57" s="485" t="s">
        <v>659</v>
      </c>
      <c r="H57" s="486">
        <v>44499</v>
      </c>
      <c r="I57" s="193">
        <v>7709274827</v>
      </c>
    </row>
    <row r="58" spans="1:9" x14ac:dyDescent="0.2">
      <c r="A58" s="116">
        <v>54</v>
      </c>
      <c r="B58" s="123"/>
      <c r="C58" s="123"/>
      <c r="D58" s="483">
        <v>54</v>
      </c>
      <c r="E58" s="484" t="s">
        <v>711</v>
      </c>
      <c r="F58" s="485" t="s">
        <v>63</v>
      </c>
      <c r="G58" s="485" t="s">
        <v>655</v>
      </c>
      <c r="H58" s="486">
        <v>44499</v>
      </c>
      <c r="I58" s="193">
        <v>9359581206</v>
      </c>
    </row>
    <row r="59" spans="1:9" x14ac:dyDescent="0.2">
      <c r="A59" s="116">
        <v>55</v>
      </c>
      <c r="B59" s="123"/>
      <c r="C59" s="123"/>
      <c r="D59" s="483">
        <v>55</v>
      </c>
      <c r="E59" s="484" t="s">
        <v>712</v>
      </c>
      <c r="F59" s="485" t="s">
        <v>63</v>
      </c>
      <c r="G59" s="485" t="s">
        <v>659</v>
      </c>
      <c r="H59" s="486">
        <v>44499</v>
      </c>
      <c r="I59" s="193">
        <v>7620746347</v>
      </c>
    </row>
    <row r="60" spans="1:9" x14ac:dyDescent="0.2">
      <c r="A60" s="116">
        <v>56</v>
      </c>
      <c r="B60" s="123"/>
      <c r="C60" s="123"/>
      <c r="D60" s="483">
        <v>56</v>
      </c>
      <c r="E60" s="484" t="s">
        <v>713</v>
      </c>
      <c r="F60" s="485" t="s">
        <v>63</v>
      </c>
      <c r="G60" s="485" t="s">
        <v>659</v>
      </c>
      <c r="H60" s="486">
        <v>44499</v>
      </c>
      <c r="I60" s="193">
        <v>8459865994</v>
      </c>
    </row>
    <row r="61" spans="1:9" x14ac:dyDescent="0.2">
      <c r="A61" s="116">
        <v>57</v>
      </c>
      <c r="B61" s="123"/>
      <c r="C61" s="123"/>
      <c r="D61" s="483">
        <v>57</v>
      </c>
      <c r="E61" s="484" t="s">
        <v>714</v>
      </c>
      <c r="F61" s="485" t="s">
        <v>63</v>
      </c>
      <c r="G61" s="485" t="s">
        <v>667</v>
      </c>
      <c r="H61" s="486">
        <v>44499</v>
      </c>
      <c r="I61" s="193">
        <v>9309744031</v>
      </c>
    </row>
    <row r="62" spans="1:9" x14ac:dyDescent="0.2">
      <c r="A62" s="116">
        <v>58</v>
      </c>
      <c r="B62" s="123"/>
      <c r="C62" s="123"/>
      <c r="D62" s="483">
        <v>58</v>
      </c>
      <c r="E62" s="484" t="s">
        <v>715</v>
      </c>
      <c r="F62" s="485" t="s">
        <v>63</v>
      </c>
      <c r="G62" s="485" t="s">
        <v>716</v>
      </c>
      <c r="H62" s="486">
        <v>44499</v>
      </c>
      <c r="I62" s="193">
        <v>8805425168</v>
      </c>
    </row>
    <row r="63" spans="1:9" x14ac:dyDescent="0.2">
      <c r="A63" s="116">
        <v>59</v>
      </c>
      <c r="B63" s="123"/>
      <c r="C63" s="123"/>
      <c r="D63" s="483">
        <v>59</v>
      </c>
      <c r="E63" s="484" t="s">
        <v>717</v>
      </c>
      <c r="F63" s="485" t="s">
        <v>64</v>
      </c>
      <c r="G63" s="485" t="s">
        <v>659</v>
      </c>
      <c r="H63" s="486">
        <v>44499</v>
      </c>
      <c r="I63" s="193">
        <v>9028807856</v>
      </c>
    </row>
    <row r="64" spans="1:9" x14ac:dyDescent="0.2">
      <c r="A64" s="116">
        <v>60</v>
      </c>
      <c r="B64" s="123"/>
      <c r="C64" s="123"/>
      <c r="D64" s="483">
        <v>60</v>
      </c>
      <c r="E64" s="484" t="s">
        <v>718</v>
      </c>
      <c r="F64" s="485" t="s">
        <v>63</v>
      </c>
      <c r="G64" s="485" t="s">
        <v>655</v>
      </c>
      <c r="H64" s="486">
        <v>44499</v>
      </c>
      <c r="I64" s="193">
        <v>9545389238</v>
      </c>
    </row>
    <row r="65" spans="1:9" x14ac:dyDescent="0.2">
      <c r="A65" s="116">
        <v>61</v>
      </c>
      <c r="B65" s="123"/>
      <c r="C65" s="123"/>
      <c r="D65" s="483">
        <v>61</v>
      </c>
      <c r="E65" s="484" t="s">
        <v>719</v>
      </c>
      <c r="F65" s="485" t="s">
        <v>63</v>
      </c>
      <c r="G65" s="485" t="s">
        <v>651</v>
      </c>
      <c r="H65" s="486">
        <v>44499</v>
      </c>
      <c r="I65" s="193">
        <v>7391949217</v>
      </c>
    </row>
    <row r="66" spans="1:9" x14ac:dyDescent="0.2">
      <c r="A66" s="116">
        <v>62</v>
      </c>
      <c r="B66" s="123"/>
      <c r="C66" s="123"/>
      <c r="D66" s="483">
        <v>62</v>
      </c>
      <c r="E66" s="484" t="s">
        <v>720</v>
      </c>
      <c r="F66" s="485" t="s">
        <v>64</v>
      </c>
      <c r="G66" s="485" t="s">
        <v>659</v>
      </c>
      <c r="H66" s="486">
        <v>44499</v>
      </c>
      <c r="I66" s="193">
        <v>9673854027</v>
      </c>
    </row>
    <row r="67" spans="1:9" x14ac:dyDescent="0.2">
      <c r="A67" s="116">
        <v>63</v>
      </c>
      <c r="B67" s="123"/>
      <c r="C67" s="123"/>
      <c r="D67" s="483">
        <v>63</v>
      </c>
      <c r="E67" s="484" t="s">
        <v>721</v>
      </c>
      <c r="F67" s="485" t="s">
        <v>64</v>
      </c>
      <c r="G67" s="485" t="s">
        <v>651</v>
      </c>
      <c r="H67" s="486">
        <v>44499</v>
      </c>
      <c r="I67" s="193">
        <v>8468808093</v>
      </c>
    </row>
    <row r="68" spans="1:9" x14ac:dyDescent="0.2">
      <c r="A68" s="116">
        <v>64</v>
      </c>
      <c r="B68" s="123"/>
      <c r="C68" s="123"/>
      <c r="D68" s="483">
        <v>64</v>
      </c>
      <c r="E68" s="484" t="s">
        <v>722</v>
      </c>
      <c r="F68" s="485" t="s">
        <v>64</v>
      </c>
      <c r="G68" s="485" t="s">
        <v>659</v>
      </c>
      <c r="H68" s="486">
        <v>44499</v>
      </c>
      <c r="I68" s="193">
        <v>8468823025</v>
      </c>
    </row>
    <row r="69" spans="1:9" x14ac:dyDescent="0.2">
      <c r="A69" s="116">
        <v>65</v>
      </c>
      <c r="B69" s="123"/>
      <c r="C69" s="123"/>
      <c r="D69" s="483">
        <v>65</v>
      </c>
      <c r="E69" s="484" t="s">
        <v>723</v>
      </c>
      <c r="F69" s="485" t="s">
        <v>63</v>
      </c>
      <c r="G69" s="485" t="s">
        <v>659</v>
      </c>
      <c r="H69" s="486">
        <v>44499</v>
      </c>
      <c r="I69" s="193">
        <v>7057896272</v>
      </c>
    </row>
    <row r="70" spans="1:9" x14ac:dyDescent="0.2">
      <c r="A70" s="116">
        <v>66</v>
      </c>
      <c r="B70" s="123"/>
      <c r="C70" s="123"/>
      <c r="D70" s="483">
        <v>66</v>
      </c>
      <c r="E70" s="484" t="s">
        <v>724</v>
      </c>
      <c r="F70" s="485" t="s">
        <v>64</v>
      </c>
      <c r="G70" s="485" t="s">
        <v>659</v>
      </c>
      <c r="H70" s="486">
        <v>44499</v>
      </c>
      <c r="I70" s="193">
        <v>9922104670</v>
      </c>
    </row>
    <row r="71" spans="1:9" x14ac:dyDescent="0.2">
      <c r="A71" s="116">
        <v>67</v>
      </c>
      <c r="B71" s="123"/>
      <c r="C71" s="123"/>
      <c r="D71" s="483">
        <v>67</v>
      </c>
      <c r="E71" s="484" t="s">
        <v>725</v>
      </c>
      <c r="F71" s="485" t="s">
        <v>64</v>
      </c>
      <c r="G71" s="485" t="s">
        <v>659</v>
      </c>
      <c r="H71" s="486">
        <v>44499</v>
      </c>
      <c r="I71" s="193">
        <v>9158440180</v>
      </c>
    </row>
    <row r="72" spans="1:9" x14ac:dyDescent="0.2">
      <c r="A72" s="116">
        <v>68</v>
      </c>
      <c r="B72" s="123"/>
      <c r="C72" s="123"/>
      <c r="D72" s="483">
        <v>68</v>
      </c>
      <c r="E72" s="484" t="s">
        <v>726</v>
      </c>
      <c r="F72" s="485" t="s">
        <v>64</v>
      </c>
      <c r="G72" s="485" t="s">
        <v>655</v>
      </c>
      <c r="H72" s="486">
        <v>44499</v>
      </c>
      <c r="I72" s="193">
        <v>9307469905</v>
      </c>
    </row>
    <row r="73" spans="1:9" x14ac:dyDescent="0.2">
      <c r="A73" s="116">
        <v>69</v>
      </c>
      <c r="B73" s="123"/>
      <c r="C73" s="123"/>
      <c r="D73" s="483">
        <v>69</v>
      </c>
      <c r="E73" s="484" t="s">
        <v>727</v>
      </c>
      <c r="F73" s="485" t="s">
        <v>64</v>
      </c>
      <c r="G73" s="485" t="s">
        <v>651</v>
      </c>
      <c r="H73" s="486">
        <v>44499</v>
      </c>
      <c r="I73" s="193">
        <v>8605719401</v>
      </c>
    </row>
    <row r="74" spans="1:9" x14ac:dyDescent="0.2">
      <c r="A74" s="116">
        <v>70</v>
      </c>
      <c r="B74" s="123"/>
      <c r="C74" s="123"/>
      <c r="D74" s="483">
        <v>70</v>
      </c>
      <c r="E74" s="484" t="s">
        <v>728</v>
      </c>
      <c r="F74" s="485" t="s">
        <v>64</v>
      </c>
      <c r="G74" s="485" t="s">
        <v>670</v>
      </c>
      <c r="H74" s="486">
        <v>44499</v>
      </c>
      <c r="I74" s="193">
        <v>9403723316</v>
      </c>
    </row>
    <row r="75" spans="1:9" x14ac:dyDescent="0.2">
      <c r="A75" s="116">
        <v>71</v>
      </c>
      <c r="B75" s="123"/>
      <c r="C75" s="123"/>
      <c r="D75" s="483">
        <v>71</v>
      </c>
      <c r="E75" s="484" t="s">
        <v>729</v>
      </c>
      <c r="F75" s="485" t="s">
        <v>64</v>
      </c>
      <c r="G75" s="485" t="s">
        <v>659</v>
      </c>
      <c r="H75" s="486">
        <v>44499</v>
      </c>
      <c r="I75" s="193">
        <v>9146562564</v>
      </c>
    </row>
    <row r="76" spans="1:9" x14ac:dyDescent="0.2">
      <c r="A76" s="116">
        <v>72</v>
      </c>
      <c r="B76" s="123"/>
      <c r="C76" s="123"/>
      <c r="D76" s="483">
        <v>72</v>
      </c>
      <c r="E76" s="484" t="s">
        <v>730</v>
      </c>
      <c r="F76" s="485" t="s">
        <v>64</v>
      </c>
      <c r="G76" s="485" t="s">
        <v>659</v>
      </c>
      <c r="H76" s="486">
        <v>44499</v>
      </c>
      <c r="I76" s="193">
        <v>7249104382</v>
      </c>
    </row>
    <row r="77" spans="1:9" x14ac:dyDescent="0.2">
      <c r="A77" s="116">
        <v>73</v>
      </c>
      <c r="B77" s="123"/>
      <c r="C77" s="123"/>
      <c r="D77" s="483">
        <v>73</v>
      </c>
      <c r="E77" s="484" t="s">
        <v>731</v>
      </c>
      <c r="F77" s="485" t="s">
        <v>64</v>
      </c>
      <c r="G77" s="485" t="s">
        <v>653</v>
      </c>
      <c r="H77" s="486">
        <v>44499</v>
      </c>
      <c r="I77" s="193">
        <v>7666759577</v>
      </c>
    </row>
    <row r="78" spans="1:9" x14ac:dyDescent="0.2">
      <c r="A78" s="116">
        <v>74</v>
      </c>
      <c r="B78" s="123"/>
      <c r="C78" s="123"/>
      <c r="D78" s="483">
        <v>74</v>
      </c>
      <c r="E78" s="484" t="s">
        <v>732</v>
      </c>
      <c r="F78" s="485" t="s">
        <v>63</v>
      </c>
      <c r="G78" s="485" t="s">
        <v>667</v>
      </c>
      <c r="H78" s="486">
        <v>44499</v>
      </c>
      <c r="I78" s="193">
        <v>9764282158</v>
      </c>
    </row>
    <row r="79" spans="1:9" x14ac:dyDescent="0.2">
      <c r="A79" s="116">
        <v>75</v>
      </c>
      <c r="B79" s="123"/>
      <c r="C79" s="123"/>
      <c r="D79" s="483">
        <v>75</v>
      </c>
      <c r="E79" s="484" t="s">
        <v>733</v>
      </c>
      <c r="F79" s="485" t="s">
        <v>64</v>
      </c>
      <c r="G79" s="485" t="s">
        <v>651</v>
      </c>
      <c r="H79" s="486">
        <v>44499</v>
      </c>
      <c r="I79" s="193">
        <v>8080544260</v>
      </c>
    </row>
    <row r="80" spans="1:9" x14ac:dyDescent="0.2">
      <c r="A80" s="116">
        <v>76</v>
      </c>
      <c r="B80" s="123"/>
      <c r="C80" s="123"/>
      <c r="D80" s="483">
        <v>76</v>
      </c>
      <c r="E80" s="484" t="s">
        <v>734</v>
      </c>
      <c r="F80" s="485" t="s">
        <v>64</v>
      </c>
      <c r="G80" s="485" t="s">
        <v>667</v>
      </c>
      <c r="H80" s="486">
        <v>44499</v>
      </c>
      <c r="I80" s="193">
        <v>9067908556</v>
      </c>
    </row>
    <row r="81" spans="1:9" x14ac:dyDescent="0.2">
      <c r="A81" s="116">
        <v>77</v>
      </c>
      <c r="B81" s="123"/>
      <c r="C81" s="123"/>
      <c r="D81" s="483">
        <v>77</v>
      </c>
      <c r="E81" s="484" t="s">
        <v>735</v>
      </c>
      <c r="F81" s="485" t="s">
        <v>64</v>
      </c>
      <c r="G81" s="485" t="s">
        <v>651</v>
      </c>
      <c r="H81" s="486">
        <v>44499</v>
      </c>
      <c r="I81" s="193">
        <v>8010589004</v>
      </c>
    </row>
    <row r="82" spans="1:9" x14ac:dyDescent="0.2">
      <c r="A82" s="116">
        <v>78</v>
      </c>
      <c r="B82" s="123"/>
      <c r="C82" s="123"/>
      <c r="D82" s="483">
        <v>78</v>
      </c>
      <c r="E82" s="484" t="s">
        <v>736</v>
      </c>
      <c r="F82" s="485" t="s">
        <v>64</v>
      </c>
      <c r="G82" s="485" t="s">
        <v>667</v>
      </c>
      <c r="H82" s="486">
        <v>44499</v>
      </c>
      <c r="I82" s="193">
        <v>9850464032</v>
      </c>
    </row>
    <row r="83" spans="1:9" x14ac:dyDescent="0.2">
      <c r="A83" s="116">
        <v>79</v>
      </c>
      <c r="B83" s="123"/>
      <c r="C83" s="123"/>
      <c r="D83" s="483">
        <v>79</v>
      </c>
      <c r="E83" s="484" t="s">
        <v>737</v>
      </c>
      <c r="F83" s="485" t="s">
        <v>64</v>
      </c>
      <c r="G83" s="485" t="s">
        <v>651</v>
      </c>
      <c r="H83" s="486">
        <v>44499</v>
      </c>
      <c r="I83" s="193">
        <v>8208793519</v>
      </c>
    </row>
    <row r="84" spans="1:9" x14ac:dyDescent="0.2">
      <c r="A84" s="116">
        <v>80</v>
      </c>
      <c r="B84" s="123"/>
      <c r="C84" s="123"/>
      <c r="D84" s="483">
        <v>80</v>
      </c>
      <c r="E84" s="484" t="s">
        <v>738</v>
      </c>
      <c r="F84" s="485" t="s">
        <v>64</v>
      </c>
      <c r="G84" s="485" t="s">
        <v>653</v>
      </c>
      <c r="H84" s="486">
        <v>44499</v>
      </c>
      <c r="I84" s="193">
        <v>9960462323</v>
      </c>
    </row>
    <row r="85" spans="1:9" x14ac:dyDescent="0.2">
      <c r="A85" s="116">
        <v>81</v>
      </c>
      <c r="B85" s="123"/>
      <c r="C85" s="123"/>
      <c r="D85" s="483">
        <v>81</v>
      </c>
      <c r="E85" s="484" t="s">
        <v>739</v>
      </c>
      <c r="F85" s="485" t="s">
        <v>64</v>
      </c>
      <c r="G85" s="485" t="s">
        <v>667</v>
      </c>
      <c r="H85" s="486">
        <v>44499</v>
      </c>
      <c r="I85" s="193">
        <v>8080146272</v>
      </c>
    </row>
    <row r="86" spans="1:9" x14ac:dyDescent="0.2">
      <c r="A86" s="116">
        <v>82</v>
      </c>
      <c r="B86" s="123"/>
      <c r="C86" s="123"/>
      <c r="D86" s="483">
        <v>82</v>
      </c>
      <c r="E86" s="484" t="s">
        <v>740</v>
      </c>
      <c r="F86" s="485" t="s">
        <v>64</v>
      </c>
      <c r="G86" s="485" t="s">
        <v>698</v>
      </c>
      <c r="H86" s="486">
        <v>44499</v>
      </c>
      <c r="I86" s="193">
        <v>8975002104</v>
      </c>
    </row>
    <row r="87" spans="1:9" x14ac:dyDescent="0.2">
      <c r="A87" s="116">
        <v>83</v>
      </c>
      <c r="B87" s="123"/>
      <c r="C87" s="123"/>
      <c r="D87" s="483">
        <v>83</v>
      </c>
      <c r="E87" s="484" t="s">
        <v>741</v>
      </c>
      <c r="F87" s="485" t="s">
        <v>64</v>
      </c>
      <c r="G87" s="485" t="s">
        <v>653</v>
      </c>
      <c r="H87" s="486">
        <v>44499</v>
      </c>
      <c r="I87" s="193">
        <v>7972064548</v>
      </c>
    </row>
    <row r="88" spans="1:9" x14ac:dyDescent="0.2">
      <c r="A88" s="116">
        <v>84</v>
      </c>
      <c r="B88" s="123"/>
      <c r="C88" s="123"/>
      <c r="D88" s="483">
        <v>84</v>
      </c>
      <c r="E88" s="484" t="s">
        <v>742</v>
      </c>
      <c r="F88" s="485" t="s">
        <v>64</v>
      </c>
      <c r="G88" s="485" t="s">
        <v>659</v>
      </c>
      <c r="H88" s="486">
        <v>44499</v>
      </c>
      <c r="I88" s="193">
        <v>8830124844</v>
      </c>
    </row>
    <row r="89" spans="1:9" x14ac:dyDescent="0.2">
      <c r="A89" s="116">
        <v>85</v>
      </c>
      <c r="B89" s="123"/>
      <c r="C89" s="123"/>
      <c r="D89" s="483">
        <v>85</v>
      </c>
      <c r="E89" s="484" t="s">
        <v>743</v>
      </c>
      <c r="F89" s="485" t="s">
        <v>63</v>
      </c>
      <c r="G89" s="485" t="s">
        <v>655</v>
      </c>
      <c r="H89" s="486">
        <v>44499</v>
      </c>
      <c r="I89" s="193">
        <v>8459190258</v>
      </c>
    </row>
    <row r="90" spans="1:9" x14ac:dyDescent="0.2">
      <c r="A90" s="116">
        <v>86</v>
      </c>
      <c r="B90" s="123"/>
      <c r="C90" s="123"/>
      <c r="D90" s="483">
        <v>86</v>
      </c>
      <c r="E90" s="484" t="s">
        <v>744</v>
      </c>
      <c r="F90" s="485" t="s">
        <v>63</v>
      </c>
      <c r="G90" s="485" t="s">
        <v>659</v>
      </c>
      <c r="H90" s="486">
        <v>44499</v>
      </c>
      <c r="I90" s="193">
        <v>9158620925</v>
      </c>
    </row>
    <row r="91" spans="1:9" x14ac:dyDescent="0.2">
      <c r="A91" s="116">
        <v>87</v>
      </c>
      <c r="B91" s="123"/>
      <c r="C91" s="123"/>
      <c r="D91" s="483">
        <v>87</v>
      </c>
      <c r="E91" s="484" t="s">
        <v>745</v>
      </c>
      <c r="F91" s="485" t="s">
        <v>63</v>
      </c>
      <c r="G91" s="485" t="s">
        <v>659</v>
      </c>
      <c r="H91" s="486">
        <v>44499</v>
      </c>
      <c r="I91" s="193">
        <v>8605414238</v>
      </c>
    </row>
    <row r="92" spans="1:9" x14ac:dyDescent="0.2">
      <c r="A92" s="116">
        <v>88</v>
      </c>
      <c r="B92" s="123"/>
      <c r="C92" s="123"/>
      <c r="D92" s="483">
        <v>88</v>
      </c>
      <c r="E92" s="484" t="s">
        <v>746</v>
      </c>
      <c r="F92" s="485" t="s">
        <v>63</v>
      </c>
      <c r="G92" s="485" t="s">
        <v>659</v>
      </c>
      <c r="H92" s="486">
        <v>44499</v>
      </c>
      <c r="I92" s="193">
        <v>9145152310</v>
      </c>
    </row>
    <row r="93" spans="1:9" x14ac:dyDescent="0.2">
      <c r="A93" s="116">
        <v>89</v>
      </c>
      <c r="B93" s="123"/>
      <c r="C93" s="123"/>
      <c r="D93" s="483">
        <v>89</v>
      </c>
      <c r="E93" s="484" t="s">
        <v>747</v>
      </c>
      <c r="F93" s="485" t="s">
        <v>63</v>
      </c>
      <c r="G93" s="485" t="s">
        <v>698</v>
      </c>
      <c r="H93" s="486">
        <v>44499</v>
      </c>
      <c r="I93" s="193">
        <v>8411973019</v>
      </c>
    </row>
    <row r="94" spans="1:9" x14ac:dyDescent="0.2">
      <c r="A94" s="116">
        <v>90</v>
      </c>
      <c r="B94" s="123"/>
      <c r="C94" s="123"/>
      <c r="D94" s="483">
        <v>90</v>
      </c>
      <c r="E94" s="484" t="s">
        <v>748</v>
      </c>
      <c r="F94" s="485" t="s">
        <v>63</v>
      </c>
      <c r="G94" s="485" t="s">
        <v>667</v>
      </c>
      <c r="H94" s="486">
        <v>44499</v>
      </c>
      <c r="I94" s="193">
        <v>9028900342</v>
      </c>
    </row>
    <row r="95" spans="1:9" x14ac:dyDescent="0.2">
      <c r="A95" s="116">
        <v>91</v>
      </c>
      <c r="B95" s="123"/>
      <c r="C95" s="123"/>
      <c r="D95" s="483">
        <v>91</v>
      </c>
      <c r="E95" s="484" t="s">
        <v>749</v>
      </c>
      <c r="F95" s="485" t="s">
        <v>64</v>
      </c>
      <c r="G95" s="485" t="s">
        <v>670</v>
      </c>
      <c r="H95" s="486">
        <v>44510</v>
      </c>
      <c r="I95" s="193">
        <v>7741914454</v>
      </c>
    </row>
    <row r="96" spans="1:9" x14ac:dyDescent="0.2">
      <c r="A96" s="116">
        <v>92</v>
      </c>
      <c r="B96" s="123"/>
      <c r="C96" s="123"/>
      <c r="D96" s="483">
        <v>92</v>
      </c>
      <c r="E96" s="484" t="s">
        <v>750</v>
      </c>
      <c r="F96" s="485" t="s">
        <v>63</v>
      </c>
      <c r="G96" s="485" t="s">
        <v>659</v>
      </c>
      <c r="H96" s="486">
        <v>44510</v>
      </c>
      <c r="I96" s="193">
        <v>9423074867</v>
      </c>
    </row>
    <row r="97" spans="1:9" x14ac:dyDescent="0.2">
      <c r="A97" s="116">
        <v>93</v>
      </c>
      <c r="B97" s="123"/>
      <c r="C97" s="123"/>
      <c r="D97" s="483">
        <v>93</v>
      </c>
      <c r="E97" s="484" t="s">
        <v>751</v>
      </c>
      <c r="F97" s="485" t="s">
        <v>63</v>
      </c>
      <c r="G97" s="485" t="s">
        <v>752</v>
      </c>
      <c r="H97" s="486">
        <v>44510</v>
      </c>
      <c r="I97" s="193">
        <v>9921118073</v>
      </c>
    </row>
    <row r="98" spans="1:9" x14ac:dyDescent="0.2">
      <c r="A98" s="116">
        <v>94</v>
      </c>
      <c r="B98" s="123"/>
      <c r="C98" s="123"/>
      <c r="D98" s="483">
        <v>94</v>
      </c>
      <c r="E98" s="484" t="s">
        <v>753</v>
      </c>
      <c r="F98" s="485" t="s">
        <v>63</v>
      </c>
      <c r="G98" s="485" t="s">
        <v>659</v>
      </c>
      <c r="H98" s="486">
        <v>44510</v>
      </c>
      <c r="I98" s="193">
        <v>8237500312</v>
      </c>
    </row>
    <row r="99" spans="1:9" x14ac:dyDescent="0.2">
      <c r="A99" s="116">
        <v>95</v>
      </c>
      <c r="B99" s="123"/>
      <c r="C99" s="123"/>
      <c r="D99" s="483">
        <v>95</v>
      </c>
      <c r="E99" s="484" t="s">
        <v>754</v>
      </c>
      <c r="F99" s="485" t="s">
        <v>63</v>
      </c>
      <c r="G99" s="485" t="s">
        <v>651</v>
      </c>
      <c r="H99" s="486">
        <v>44510</v>
      </c>
      <c r="I99" s="193">
        <v>7083321027</v>
      </c>
    </row>
    <row r="100" spans="1:9" x14ac:dyDescent="0.2">
      <c r="A100" s="116">
        <v>96</v>
      </c>
      <c r="B100" s="123"/>
      <c r="C100" s="123"/>
      <c r="D100" s="483">
        <v>96</v>
      </c>
      <c r="E100" s="484" t="s">
        <v>755</v>
      </c>
      <c r="F100" s="485" t="s">
        <v>63</v>
      </c>
      <c r="G100" s="485" t="s">
        <v>651</v>
      </c>
      <c r="H100" s="486">
        <v>44510</v>
      </c>
      <c r="I100" s="193">
        <v>9595618382</v>
      </c>
    </row>
    <row r="101" spans="1:9" x14ac:dyDescent="0.2">
      <c r="A101" s="116">
        <v>97</v>
      </c>
      <c r="B101" s="123"/>
      <c r="C101" s="123"/>
      <c r="D101" s="483">
        <v>97</v>
      </c>
      <c r="E101" s="484" t="s">
        <v>756</v>
      </c>
      <c r="F101" s="485" t="s">
        <v>63</v>
      </c>
      <c r="G101" s="485" t="s">
        <v>667</v>
      </c>
      <c r="H101" s="486">
        <v>44510</v>
      </c>
      <c r="I101" s="193">
        <v>9604161652</v>
      </c>
    </row>
    <row r="102" spans="1:9" x14ac:dyDescent="0.2">
      <c r="A102" s="116">
        <v>98</v>
      </c>
      <c r="B102" s="123"/>
      <c r="C102" s="123"/>
      <c r="D102" s="483">
        <v>98</v>
      </c>
      <c r="E102" s="484" t="s">
        <v>757</v>
      </c>
      <c r="F102" s="485" t="s">
        <v>63</v>
      </c>
      <c r="G102" s="485" t="s">
        <v>667</v>
      </c>
      <c r="H102" s="486">
        <v>44510</v>
      </c>
      <c r="I102" s="193">
        <v>9834654849</v>
      </c>
    </row>
    <row r="103" spans="1:9" x14ac:dyDescent="0.2">
      <c r="A103" s="116">
        <v>99</v>
      </c>
      <c r="B103" s="123"/>
      <c r="C103" s="123"/>
      <c r="D103" s="483">
        <v>99</v>
      </c>
      <c r="E103" s="484" t="s">
        <v>758</v>
      </c>
      <c r="F103" s="485" t="s">
        <v>63</v>
      </c>
      <c r="G103" s="485" t="s">
        <v>667</v>
      </c>
      <c r="H103" s="486">
        <v>44510</v>
      </c>
      <c r="I103" s="193">
        <v>9145658188</v>
      </c>
    </row>
    <row r="104" spans="1:9" x14ac:dyDescent="0.2">
      <c r="A104" s="116">
        <v>100</v>
      </c>
      <c r="B104" s="123"/>
      <c r="C104" s="123"/>
      <c r="D104" s="483">
        <v>100</v>
      </c>
      <c r="E104" s="484" t="s">
        <v>759</v>
      </c>
      <c r="F104" s="485" t="s">
        <v>64</v>
      </c>
      <c r="G104" s="485" t="s">
        <v>659</v>
      </c>
      <c r="H104" s="486">
        <v>44515</v>
      </c>
      <c r="I104" s="193">
        <v>8766866319</v>
      </c>
    </row>
    <row r="105" spans="1:9" x14ac:dyDescent="0.2">
      <c r="A105" s="116">
        <v>101</v>
      </c>
      <c r="B105" s="123"/>
      <c r="C105" s="123"/>
      <c r="D105" s="483">
        <v>101</v>
      </c>
      <c r="E105" s="484" t="s">
        <v>760</v>
      </c>
      <c r="F105" s="485" t="s">
        <v>64</v>
      </c>
      <c r="G105" s="485" t="s">
        <v>670</v>
      </c>
      <c r="H105" s="486">
        <v>44515</v>
      </c>
      <c r="I105" s="193">
        <v>8308636249</v>
      </c>
    </row>
    <row r="106" spans="1:9" x14ac:dyDescent="0.2">
      <c r="A106" s="116">
        <v>102</v>
      </c>
      <c r="B106" s="123"/>
      <c r="C106" s="123"/>
      <c r="D106" s="483">
        <v>102</v>
      </c>
      <c r="E106" s="484" t="s">
        <v>761</v>
      </c>
      <c r="F106" s="485" t="s">
        <v>63</v>
      </c>
      <c r="G106" s="485" t="s">
        <v>667</v>
      </c>
      <c r="H106" s="486">
        <v>44515</v>
      </c>
      <c r="I106" s="193">
        <v>9156578262</v>
      </c>
    </row>
    <row r="107" spans="1:9" x14ac:dyDescent="0.2">
      <c r="A107" s="116">
        <v>103</v>
      </c>
      <c r="B107" s="123"/>
      <c r="C107" s="123"/>
      <c r="D107" s="483">
        <v>103</v>
      </c>
      <c r="E107" s="484" t="s">
        <v>762</v>
      </c>
      <c r="F107" s="485" t="s">
        <v>63</v>
      </c>
      <c r="G107" s="485" t="s">
        <v>670</v>
      </c>
      <c r="H107" s="486">
        <v>44515</v>
      </c>
      <c r="I107" s="193">
        <v>8766864156</v>
      </c>
    </row>
    <row r="108" spans="1:9" x14ac:dyDescent="0.2">
      <c r="A108" s="116">
        <v>104</v>
      </c>
      <c r="B108" s="123"/>
      <c r="C108" s="123"/>
      <c r="D108" s="483">
        <v>104</v>
      </c>
      <c r="E108" s="484" t="s">
        <v>763</v>
      </c>
      <c r="F108" s="485" t="s">
        <v>64</v>
      </c>
      <c r="G108" s="485" t="s">
        <v>659</v>
      </c>
      <c r="H108" s="486">
        <v>44515</v>
      </c>
      <c r="I108" s="193">
        <v>9545956781</v>
      </c>
    </row>
    <row r="109" spans="1:9" x14ac:dyDescent="0.2">
      <c r="A109" s="116">
        <v>105</v>
      </c>
      <c r="B109" s="123"/>
      <c r="C109" s="123"/>
      <c r="D109" s="483">
        <v>105</v>
      </c>
      <c r="E109" s="484" t="s">
        <v>764</v>
      </c>
      <c r="F109" s="485" t="s">
        <v>64</v>
      </c>
      <c r="G109" s="485" t="s">
        <v>667</v>
      </c>
      <c r="H109" s="486">
        <v>44515</v>
      </c>
      <c r="I109" s="193">
        <v>7276464558</v>
      </c>
    </row>
    <row r="110" spans="1:9" x14ac:dyDescent="0.2">
      <c r="A110" s="116">
        <v>106</v>
      </c>
      <c r="B110" s="123"/>
      <c r="C110" s="123"/>
      <c r="D110" s="483">
        <v>106</v>
      </c>
      <c r="E110" s="484" t="s">
        <v>765</v>
      </c>
      <c r="F110" s="485" t="s">
        <v>63</v>
      </c>
      <c r="G110" s="485" t="s">
        <v>651</v>
      </c>
      <c r="H110" s="486">
        <v>44515</v>
      </c>
      <c r="I110" s="193">
        <v>7972416387</v>
      </c>
    </row>
    <row r="111" spans="1:9" x14ac:dyDescent="0.2">
      <c r="A111" s="116">
        <v>107</v>
      </c>
      <c r="B111" s="123"/>
      <c r="C111" s="123"/>
      <c r="D111" s="483">
        <v>107</v>
      </c>
      <c r="E111" s="484" t="s">
        <v>766</v>
      </c>
      <c r="F111" s="485" t="s">
        <v>64</v>
      </c>
      <c r="G111" s="485" t="s">
        <v>653</v>
      </c>
      <c r="H111" s="486">
        <v>44518</v>
      </c>
      <c r="I111" s="193">
        <v>9373726408</v>
      </c>
    </row>
    <row r="112" spans="1:9" x14ac:dyDescent="0.2">
      <c r="A112" s="116">
        <v>108</v>
      </c>
      <c r="B112" s="123"/>
      <c r="C112" s="123"/>
      <c r="D112" s="483">
        <v>108</v>
      </c>
      <c r="E112" s="484" t="s">
        <v>767</v>
      </c>
      <c r="F112" s="485" t="s">
        <v>64</v>
      </c>
      <c r="G112" s="485" t="s">
        <v>667</v>
      </c>
      <c r="H112" s="486">
        <v>44518</v>
      </c>
      <c r="I112" s="193">
        <v>9067437983</v>
      </c>
    </row>
    <row r="113" spans="1:9" x14ac:dyDescent="0.2">
      <c r="A113" s="116">
        <v>109</v>
      </c>
      <c r="B113" s="123"/>
      <c r="C113" s="123"/>
      <c r="D113" s="483">
        <v>109</v>
      </c>
      <c r="E113" s="484" t="s">
        <v>768</v>
      </c>
      <c r="F113" s="485" t="s">
        <v>63</v>
      </c>
      <c r="G113" s="485" t="s">
        <v>655</v>
      </c>
      <c r="H113" s="486">
        <v>44518</v>
      </c>
      <c r="I113" s="193">
        <v>7083072796</v>
      </c>
    </row>
    <row r="114" spans="1:9" x14ac:dyDescent="0.2">
      <c r="A114" s="116">
        <v>110</v>
      </c>
      <c r="B114" s="123"/>
      <c r="C114" s="123"/>
      <c r="D114" s="483">
        <v>110</v>
      </c>
      <c r="E114" s="484" t="s">
        <v>769</v>
      </c>
      <c r="F114" s="485" t="s">
        <v>64</v>
      </c>
      <c r="G114" s="485" t="s">
        <v>651</v>
      </c>
      <c r="H114" s="486">
        <v>44518</v>
      </c>
      <c r="I114" s="193">
        <v>9371797024</v>
      </c>
    </row>
    <row r="115" spans="1:9" x14ac:dyDescent="0.2">
      <c r="A115" s="116">
        <v>111</v>
      </c>
      <c r="B115" s="123"/>
      <c r="C115" s="123"/>
      <c r="D115" s="483">
        <v>111</v>
      </c>
      <c r="E115" s="484" t="s">
        <v>770</v>
      </c>
      <c r="F115" s="485" t="s">
        <v>64</v>
      </c>
      <c r="G115" s="485" t="s">
        <v>667</v>
      </c>
      <c r="H115" s="486">
        <v>44518</v>
      </c>
      <c r="I115" s="193">
        <v>7796341337</v>
      </c>
    </row>
    <row r="116" spans="1:9" x14ac:dyDescent="0.2">
      <c r="A116" s="116">
        <v>112</v>
      </c>
      <c r="B116" s="123"/>
      <c r="C116" s="123"/>
      <c r="D116" s="483">
        <v>112</v>
      </c>
      <c r="E116" s="484" t="s">
        <v>771</v>
      </c>
      <c r="F116" s="485" t="s">
        <v>63</v>
      </c>
      <c r="G116" s="485" t="s">
        <v>651</v>
      </c>
      <c r="H116" s="486">
        <v>44518</v>
      </c>
      <c r="I116" s="193">
        <v>8888729319</v>
      </c>
    </row>
    <row r="117" spans="1:9" x14ac:dyDescent="0.2">
      <c r="A117" s="116">
        <v>113</v>
      </c>
      <c r="B117" s="123"/>
      <c r="C117" s="123"/>
      <c r="D117" s="483">
        <v>113</v>
      </c>
      <c r="E117" s="484" t="s">
        <v>772</v>
      </c>
      <c r="F117" s="485" t="s">
        <v>64</v>
      </c>
      <c r="G117" s="485" t="s">
        <v>667</v>
      </c>
      <c r="H117" s="486">
        <v>44524</v>
      </c>
      <c r="I117" s="193">
        <v>9307087466</v>
      </c>
    </row>
    <row r="118" spans="1:9" x14ac:dyDescent="0.2">
      <c r="A118" s="116">
        <v>114</v>
      </c>
      <c r="B118" s="123"/>
      <c r="C118" s="123"/>
      <c r="D118" s="483">
        <v>114</v>
      </c>
      <c r="E118" s="484" t="s">
        <v>773</v>
      </c>
      <c r="F118" s="193"/>
      <c r="G118" s="193"/>
      <c r="H118" s="193"/>
      <c r="I118" s="193">
        <v>9834632759</v>
      </c>
    </row>
    <row r="119" spans="1:9" x14ac:dyDescent="0.2">
      <c r="A119" s="116">
        <v>115</v>
      </c>
      <c r="B119" s="123"/>
      <c r="C119" s="123"/>
      <c r="D119" s="483">
        <v>115</v>
      </c>
      <c r="E119" s="484" t="s">
        <v>774</v>
      </c>
      <c r="F119" s="485" t="s">
        <v>63</v>
      </c>
      <c r="G119" s="485" t="s">
        <v>670</v>
      </c>
      <c r="H119" s="486">
        <v>44526</v>
      </c>
      <c r="I119" s="193">
        <v>8208362919</v>
      </c>
    </row>
    <row r="120" spans="1:9" x14ac:dyDescent="0.2">
      <c r="A120" s="116">
        <v>116</v>
      </c>
      <c r="B120" s="123"/>
      <c r="C120" s="123"/>
      <c r="D120" s="483">
        <v>116</v>
      </c>
      <c r="E120" s="484" t="s">
        <v>775</v>
      </c>
      <c r="F120" s="193"/>
      <c r="G120" s="193"/>
      <c r="H120" s="193"/>
      <c r="I120" s="193">
        <v>9325042767</v>
      </c>
    </row>
    <row r="121" spans="1:9" x14ac:dyDescent="0.2">
      <c r="A121" s="116">
        <v>117</v>
      </c>
      <c r="B121" s="123"/>
      <c r="C121" s="123"/>
      <c r="D121" s="483">
        <v>117</v>
      </c>
      <c r="E121" s="484" t="s">
        <v>776</v>
      </c>
      <c r="F121" s="485" t="s">
        <v>64</v>
      </c>
      <c r="G121" s="485" t="s">
        <v>651</v>
      </c>
      <c r="H121" s="486">
        <v>44526</v>
      </c>
      <c r="I121" s="193">
        <v>9834140744</v>
      </c>
    </row>
    <row r="122" spans="1:9" x14ac:dyDescent="0.2">
      <c r="A122" s="116">
        <v>118</v>
      </c>
      <c r="B122" s="123"/>
      <c r="C122" s="123"/>
      <c r="D122" s="483">
        <v>118</v>
      </c>
      <c r="E122" s="484" t="s">
        <v>777</v>
      </c>
      <c r="F122" s="485" t="s">
        <v>63</v>
      </c>
      <c r="G122" s="485" t="s">
        <v>778</v>
      </c>
      <c r="H122" s="486">
        <v>44526</v>
      </c>
      <c r="I122" s="193">
        <v>8999530335</v>
      </c>
    </row>
    <row r="123" spans="1:9" x14ac:dyDescent="0.2">
      <c r="A123" s="116">
        <v>119</v>
      </c>
      <c r="B123" s="123"/>
      <c r="C123" s="123"/>
      <c r="D123" s="483">
        <v>119</v>
      </c>
      <c r="E123" s="484" t="s">
        <v>779</v>
      </c>
      <c r="F123" s="485" t="s">
        <v>63</v>
      </c>
      <c r="G123" s="485" t="s">
        <v>670</v>
      </c>
      <c r="H123" s="486">
        <v>44526</v>
      </c>
      <c r="I123" s="193">
        <v>8390986131</v>
      </c>
    </row>
    <row r="124" spans="1:9" x14ac:dyDescent="0.2">
      <c r="A124" s="116">
        <v>120</v>
      </c>
      <c r="B124" s="123"/>
      <c r="C124" s="123"/>
      <c r="D124" s="483">
        <v>120</v>
      </c>
      <c r="E124" s="484" t="s">
        <v>780</v>
      </c>
      <c r="F124" s="485" t="s">
        <v>63</v>
      </c>
      <c r="G124" s="485" t="s">
        <v>655</v>
      </c>
      <c r="H124" s="486">
        <v>44530</v>
      </c>
      <c r="I124" s="193">
        <v>8766428431</v>
      </c>
    </row>
    <row r="125" spans="1:9" x14ac:dyDescent="0.2">
      <c r="A125" s="116">
        <v>121</v>
      </c>
      <c r="B125" s="123"/>
      <c r="C125" s="123"/>
      <c r="D125" s="483">
        <v>121</v>
      </c>
      <c r="E125" s="484" t="s">
        <v>781</v>
      </c>
      <c r="F125" s="485" t="s">
        <v>63</v>
      </c>
      <c r="G125" s="485" t="s">
        <v>659</v>
      </c>
      <c r="H125" s="486">
        <v>44530</v>
      </c>
      <c r="I125" s="193">
        <v>9607623326</v>
      </c>
    </row>
    <row r="126" spans="1:9" x14ac:dyDescent="0.2">
      <c r="A126" s="116">
        <v>122</v>
      </c>
      <c r="B126" s="123"/>
      <c r="C126" s="123"/>
      <c r="D126" s="483">
        <v>122</v>
      </c>
      <c r="E126" s="484" t="s">
        <v>782</v>
      </c>
      <c r="F126" s="485" t="s">
        <v>64</v>
      </c>
      <c r="G126" s="485" t="s">
        <v>667</v>
      </c>
      <c r="H126" s="486">
        <v>44530</v>
      </c>
      <c r="I126" s="193">
        <v>9527269824</v>
      </c>
    </row>
    <row r="127" spans="1:9" x14ac:dyDescent="0.2">
      <c r="A127" s="116">
        <v>123</v>
      </c>
      <c r="B127" s="123"/>
      <c r="C127" s="123"/>
      <c r="D127" s="483">
        <v>123</v>
      </c>
      <c r="E127" s="484" t="s">
        <v>783</v>
      </c>
      <c r="F127" s="193"/>
      <c r="G127" s="193"/>
      <c r="H127" s="193"/>
      <c r="I127" s="193">
        <v>8149266081</v>
      </c>
    </row>
    <row r="128" spans="1:9" x14ac:dyDescent="0.2">
      <c r="A128" s="116">
        <v>124</v>
      </c>
      <c r="B128" s="123"/>
      <c r="C128" s="123"/>
      <c r="D128" s="483">
        <v>124</v>
      </c>
      <c r="E128" s="484" t="s">
        <v>784</v>
      </c>
      <c r="F128" s="485" t="s">
        <v>63</v>
      </c>
      <c r="G128" s="485" t="s">
        <v>653</v>
      </c>
      <c r="H128" s="486">
        <v>44539</v>
      </c>
      <c r="I128" s="193">
        <v>7755949142</v>
      </c>
    </row>
    <row r="129" spans="1:9" x14ac:dyDescent="0.2">
      <c r="A129" s="116">
        <v>125</v>
      </c>
      <c r="B129" s="123"/>
      <c r="C129" s="123"/>
      <c r="D129" s="483">
        <v>125</v>
      </c>
      <c r="E129" s="484" t="s">
        <v>785</v>
      </c>
      <c r="F129" s="193"/>
      <c r="G129" s="193"/>
      <c r="H129" s="193"/>
      <c r="I129" s="193">
        <v>8999767873</v>
      </c>
    </row>
    <row r="130" spans="1:9" x14ac:dyDescent="0.2">
      <c r="A130" s="116">
        <v>126</v>
      </c>
      <c r="B130" s="123"/>
      <c r="C130" s="123"/>
      <c r="D130" s="483">
        <v>126</v>
      </c>
      <c r="E130" s="484" t="s">
        <v>786</v>
      </c>
      <c r="F130" s="193"/>
      <c r="G130" s="193"/>
      <c r="H130" s="193"/>
      <c r="I130" s="193">
        <v>8830096759</v>
      </c>
    </row>
    <row r="131" spans="1:9" x14ac:dyDescent="0.2">
      <c r="A131" s="116">
        <v>127</v>
      </c>
      <c r="B131" s="123"/>
      <c r="C131" s="123"/>
      <c r="D131" s="483">
        <v>127</v>
      </c>
      <c r="E131" s="484" t="s">
        <v>787</v>
      </c>
      <c r="F131" s="485" t="s">
        <v>64</v>
      </c>
      <c r="G131" s="485" t="s">
        <v>667</v>
      </c>
      <c r="H131" s="486">
        <v>44543</v>
      </c>
      <c r="I131" s="193">
        <v>7517426323</v>
      </c>
    </row>
    <row r="132" spans="1:9" x14ac:dyDescent="0.2">
      <c r="A132" s="116">
        <v>128</v>
      </c>
      <c r="B132" s="123"/>
      <c r="C132" s="123"/>
      <c r="D132" s="483">
        <v>128</v>
      </c>
      <c r="E132" s="484" t="s">
        <v>788</v>
      </c>
      <c r="F132" s="485" t="s">
        <v>64</v>
      </c>
      <c r="G132" s="485" t="s">
        <v>670</v>
      </c>
      <c r="H132" s="486">
        <v>44546</v>
      </c>
      <c r="I132" s="193">
        <v>9049235591</v>
      </c>
    </row>
    <row r="133" spans="1:9" x14ac:dyDescent="0.2">
      <c r="A133" s="116">
        <v>129</v>
      </c>
      <c r="B133" s="123"/>
      <c r="C133" s="123"/>
      <c r="D133" s="483">
        <v>129</v>
      </c>
      <c r="E133" s="484" t="s">
        <v>789</v>
      </c>
      <c r="F133" s="485" t="s">
        <v>63</v>
      </c>
      <c r="G133" s="485" t="s">
        <v>659</v>
      </c>
      <c r="H133" s="486">
        <v>44546</v>
      </c>
      <c r="I133" s="193">
        <v>9623107955</v>
      </c>
    </row>
    <row r="134" spans="1:9" x14ac:dyDescent="0.2">
      <c r="A134" s="116">
        <v>130</v>
      </c>
      <c r="B134" s="123"/>
      <c r="C134" s="123"/>
      <c r="D134" s="483">
        <v>130</v>
      </c>
      <c r="E134" s="484" t="s">
        <v>790</v>
      </c>
      <c r="F134" s="485" t="s">
        <v>63</v>
      </c>
      <c r="G134" s="485" t="s">
        <v>752</v>
      </c>
      <c r="H134" s="486">
        <v>44546</v>
      </c>
      <c r="I134" s="193">
        <v>7768053497</v>
      </c>
    </row>
    <row r="135" spans="1:9" x14ac:dyDescent="0.2">
      <c r="A135" s="116">
        <v>131</v>
      </c>
      <c r="B135" s="123"/>
      <c r="C135" s="123"/>
      <c r="D135" s="483">
        <v>131</v>
      </c>
      <c r="E135" s="484" t="s">
        <v>791</v>
      </c>
      <c r="F135" s="485" t="s">
        <v>64</v>
      </c>
      <c r="G135" s="485" t="s">
        <v>670</v>
      </c>
      <c r="H135" s="486">
        <v>44546</v>
      </c>
      <c r="I135" s="193">
        <v>9511815565</v>
      </c>
    </row>
    <row r="136" spans="1:9" x14ac:dyDescent="0.2">
      <c r="A136" s="116">
        <v>132</v>
      </c>
      <c r="B136" s="123"/>
      <c r="C136" s="123"/>
      <c r="D136" s="483">
        <v>132</v>
      </c>
      <c r="E136" s="484" t="s">
        <v>792</v>
      </c>
      <c r="F136" s="485" t="s">
        <v>63</v>
      </c>
      <c r="G136" s="485" t="s">
        <v>667</v>
      </c>
      <c r="H136" s="486">
        <v>44557</v>
      </c>
      <c r="I136" s="193">
        <v>7758814819</v>
      </c>
    </row>
    <row r="137" spans="1:9" x14ac:dyDescent="0.2">
      <c r="A137" s="116">
        <v>133</v>
      </c>
      <c r="B137" s="123"/>
      <c r="C137" s="123"/>
      <c r="D137" s="483">
        <v>133</v>
      </c>
      <c r="E137" s="484" t="s">
        <v>793</v>
      </c>
      <c r="F137" s="485" t="s">
        <v>63</v>
      </c>
      <c r="G137" s="485" t="s">
        <v>651</v>
      </c>
      <c r="H137" s="486">
        <v>44557</v>
      </c>
      <c r="I137" s="193">
        <v>8668494573</v>
      </c>
    </row>
    <row r="138" spans="1:9" x14ac:dyDescent="0.2">
      <c r="A138" s="116">
        <v>134</v>
      </c>
      <c r="B138" s="123"/>
      <c r="C138" s="123"/>
      <c r="D138" s="483">
        <v>134</v>
      </c>
      <c r="E138" s="484" t="s">
        <v>794</v>
      </c>
      <c r="F138" s="485" t="s">
        <v>63</v>
      </c>
      <c r="G138" s="485" t="s">
        <v>655</v>
      </c>
      <c r="H138" s="486">
        <v>44557</v>
      </c>
      <c r="I138" s="193">
        <v>8999724970</v>
      </c>
    </row>
    <row r="139" spans="1:9" x14ac:dyDescent="0.2">
      <c r="A139" s="116">
        <v>135</v>
      </c>
      <c r="B139" s="123"/>
      <c r="C139" s="123"/>
      <c r="D139" s="483">
        <v>135</v>
      </c>
      <c r="E139" s="484" t="s">
        <v>795</v>
      </c>
      <c r="F139" s="485" t="s">
        <v>63</v>
      </c>
      <c r="G139" s="485" t="s">
        <v>752</v>
      </c>
      <c r="H139" s="486">
        <v>44557</v>
      </c>
      <c r="I139" s="193">
        <v>9359323228</v>
      </c>
    </row>
    <row r="140" spans="1:9" x14ac:dyDescent="0.2">
      <c r="A140" s="116">
        <v>136</v>
      </c>
      <c r="B140" s="123"/>
      <c r="C140" s="123"/>
      <c r="D140" s="483">
        <v>136</v>
      </c>
      <c r="E140" s="484" t="s">
        <v>796</v>
      </c>
      <c r="F140" s="485" t="s">
        <v>64</v>
      </c>
      <c r="G140" s="485" t="s">
        <v>659</v>
      </c>
      <c r="H140" s="486">
        <v>44557</v>
      </c>
      <c r="I140" s="193">
        <v>9970466387</v>
      </c>
    </row>
    <row r="141" spans="1:9" x14ac:dyDescent="0.2">
      <c r="A141" s="116">
        <v>137</v>
      </c>
      <c r="B141" s="123"/>
      <c r="C141" s="123"/>
      <c r="D141" s="483">
        <v>137</v>
      </c>
      <c r="E141" s="484" t="s">
        <v>797</v>
      </c>
      <c r="F141" s="485" t="s">
        <v>64</v>
      </c>
      <c r="G141" s="485" t="s">
        <v>659</v>
      </c>
      <c r="H141" s="486">
        <v>44585</v>
      </c>
      <c r="I141" s="193">
        <v>9130524317</v>
      </c>
    </row>
    <row r="142" spans="1:9" ht="15.75" thickBot="1" x14ac:dyDescent="0.25">
      <c r="A142" s="203"/>
      <c r="B142" s="204"/>
      <c r="C142" s="204"/>
      <c r="D142" s="487"/>
      <c r="E142" s="488"/>
      <c r="F142" s="489"/>
      <c r="G142" s="490"/>
      <c r="H142" s="488"/>
      <c r="I142"/>
    </row>
    <row r="143" spans="1:9" x14ac:dyDescent="0.2">
      <c r="A143" s="203"/>
      <c r="B143" s="204"/>
      <c r="C143" s="204"/>
      <c r="D143" s="491"/>
      <c r="I143"/>
    </row>
    <row r="144" spans="1:9" x14ac:dyDescent="0.2">
      <c r="A144" s="203"/>
      <c r="B144" s="204"/>
      <c r="C144" s="204"/>
      <c r="D144" s="491"/>
      <c r="E144" s="492" t="s">
        <v>62</v>
      </c>
      <c r="F144" s="492" t="s">
        <v>798</v>
      </c>
      <c r="I144"/>
    </row>
    <row r="145" spans="1:9" x14ac:dyDescent="0.2">
      <c r="A145" s="203"/>
      <c r="B145" s="204"/>
      <c r="C145" s="204"/>
      <c r="D145" s="491"/>
      <c r="E145" s="485" t="s">
        <v>65</v>
      </c>
      <c r="F145" s="485">
        <v>4</v>
      </c>
      <c r="I145"/>
    </row>
    <row r="146" spans="1:9" x14ac:dyDescent="0.2">
      <c r="A146" s="203"/>
      <c r="B146" s="204"/>
      <c r="C146" s="204"/>
      <c r="D146" s="491"/>
      <c r="E146" s="485" t="s">
        <v>339</v>
      </c>
      <c r="F146" s="485">
        <v>7</v>
      </c>
      <c r="I146"/>
    </row>
    <row r="147" spans="1:9" x14ac:dyDescent="0.2">
      <c r="A147" s="203"/>
      <c r="B147" s="204"/>
      <c r="C147" s="204"/>
      <c r="D147" s="491"/>
      <c r="E147" s="485" t="s">
        <v>66</v>
      </c>
      <c r="F147" s="485">
        <v>10</v>
      </c>
      <c r="I147"/>
    </row>
    <row r="148" spans="1:9" x14ac:dyDescent="0.2">
      <c r="A148" s="203"/>
      <c r="B148" s="204"/>
      <c r="C148" s="204"/>
      <c r="D148" s="491"/>
      <c r="E148" s="485" t="s">
        <v>67</v>
      </c>
      <c r="F148" s="485">
        <v>13</v>
      </c>
      <c r="I148"/>
    </row>
    <row r="149" spans="1:9" x14ac:dyDescent="0.2">
      <c r="A149" s="203"/>
      <c r="B149" s="204"/>
      <c r="C149" s="204"/>
      <c r="D149" s="491"/>
      <c r="E149" s="485" t="s">
        <v>68</v>
      </c>
      <c r="F149" s="485">
        <v>18</v>
      </c>
      <c r="I149"/>
    </row>
    <row r="150" spans="1:9" x14ac:dyDescent="0.2">
      <c r="A150" s="203"/>
      <c r="B150" s="204"/>
      <c r="C150" s="204"/>
      <c r="D150" s="491"/>
      <c r="E150" s="485" t="s">
        <v>69</v>
      </c>
      <c r="F150" s="485">
        <v>19</v>
      </c>
      <c r="I150"/>
    </row>
    <row r="151" spans="1:9" x14ac:dyDescent="0.2">
      <c r="A151" s="203"/>
      <c r="B151" s="204"/>
      <c r="C151" s="204"/>
      <c r="D151" s="491"/>
      <c r="E151" s="485" t="s">
        <v>70</v>
      </c>
      <c r="F151" s="485">
        <v>3</v>
      </c>
      <c r="I151"/>
    </row>
    <row r="152" spans="1:9" x14ac:dyDescent="0.2">
      <c r="A152" s="203"/>
      <c r="B152" s="204"/>
      <c r="C152" s="204"/>
      <c r="D152" s="491"/>
      <c r="E152" s="485" t="s">
        <v>71</v>
      </c>
      <c r="F152" s="485">
        <v>0</v>
      </c>
      <c r="I152"/>
    </row>
    <row r="153" spans="1:9" x14ac:dyDescent="0.2">
      <c r="A153" s="203"/>
      <c r="B153" s="204"/>
      <c r="C153" s="204"/>
      <c r="D153" s="491"/>
      <c r="E153" s="485" t="s">
        <v>72</v>
      </c>
      <c r="F153" s="485">
        <v>1</v>
      </c>
      <c r="I153"/>
    </row>
    <row r="154" spans="1:9" x14ac:dyDescent="0.2">
      <c r="A154" s="203"/>
      <c r="B154" s="204"/>
      <c r="C154" s="204"/>
      <c r="D154" s="491"/>
      <c r="E154" s="485" t="s">
        <v>73</v>
      </c>
      <c r="F154" s="485">
        <v>0</v>
      </c>
      <c r="I154"/>
    </row>
    <row r="155" spans="1:9" x14ac:dyDescent="0.2">
      <c r="A155" s="203"/>
      <c r="B155" s="204"/>
      <c r="C155" s="204"/>
      <c r="D155" s="491"/>
      <c r="E155" s="485" t="s">
        <v>74</v>
      </c>
      <c r="F155" s="485">
        <v>2</v>
      </c>
      <c r="I155"/>
    </row>
    <row r="156" spans="1:9" x14ac:dyDescent="0.2">
      <c r="A156" s="203"/>
      <c r="B156" s="204"/>
      <c r="C156" s="204"/>
      <c r="D156" s="491"/>
      <c r="E156" s="485" t="s">
        <v>75</v>
      </c>
      <c r="F156" s="485">
        <v>2</v>
      </c>
      <c r="I156"/>
    </row>
    <row r="157" spans="1:9" x14ac:dyDescent="0.2">
      <c r="A157" s="203"/>
      <c r="B157" s="204"/>
      <c r="C157" s="204"/>
      <c r="D157" s="491"/>
      <c r="E157" s="485" t="s">
        <v>76</v>
      </c>
      <c r="F157" s="485">
        <v>7</v>
      </c>
      <c r="I157"/>
    </row>
    <row r="158" spans="1:9" x14ac:dyDescent="0.2">
      <c r="A158" s="203"/>
      <c r="B158" s="204"/>
      <c r="C158" s="204"/>
      <c r="D158" s="491"/>
      <c r="E158" s="485" t="s">
        <v>77</v>
      </c>
      <c r="F158" s="485">
        <v>4</v>
      </c>
      <c r="I158"/>
    </row>
    <row r="159" spans="1:9" x14ac:dyDescent="0.2">
      <c r="A159" s="203"/>
      <c r="B159" s="204"/>
      <c r="C159" s="204"/>
      <c r="D159" s="491"/>
      <c r="E159" s="485" t="s">
        <v>78</v>
      </c>
      <c r="F159" s="485">
        <v>6</v>
      </c>
      <c r="I159"/>
    </row>
    <row r="160" spans="1:9" x14ac:dyDescent="0.2">
      <c r="A160" s="203"/>
      <c r="B160" s="204"/>
      <c r="C160" s="204"/>
      <c r="D160" s="491"/>
      <c r="E160" s="485" t="s">
        <v>79</v>
      </c>
      <c r="F160" s="485">
        <v>8</v>
      </c>
      <c r="I160"/>
    </row>
    <row r="161" spans="1:9" x14ac:dyDescent="0.2">
      <c r="A161" s="203"/>
      <c r="B161" s="204"/>
      <c r="C161" s="204"/>
      <c r="D161" s="491"/>
      <c r="E161" s="485" t="s">
        <v>80</v>
      </c>
      <c r="F161" s="485">
        <v>10</v>
      </c>
      <c r="I161"/>
    </row>
    <row r="162" spans="1:9" x14ac:dyDescent="0.2">
      <c r="A162" s="203"/>
      <c r="B162" s="204"/>
      <c r="C162" s="204"/>
      <c r="D162" s="491"/>
      <c r="E162" s="485" t="s">
        <v>81</v>
      </c>
      <c r="F162" s="485">
        <v>14</v>
      </c>
      <c r="I162"/>
    </row>
    <row r="163" spans="1:9" x14ac:dyDescent="0.2">
      <c r="A163" s="203"/>
      <c r="B163" s="204"/>
      <c r="C163" s="204"/>
      <c r="D163" s="491"/>
      <c r="E163" s="485" t="s">
        <v>82</v>
      </c>
      <c r="F163" s="485">
        <v>1</v>
      </c>
      <c r="I163"/>
    </row>
    <row r="164" spans="1:9" x14ac:dyDescent="0.2">
      <c r="A164" s="203"/>
      <c r="B164" s="204"/>
      <c r="C164" s="204"/>
      <c r="D164" s="491"/>
      <c r="E164" s="485" t="s">
        <v>83</v>
      </c>
      <c r="F164" s="485">
        <v>0</v>
      </c>
      <c r="I164"/>
    </row>
    <row r="165" spans="1:9" x14ac:dyDescent="0.2">
      <c r="A165" s="203"/>
      <c r="B165" s="204"/>
      <c r="C165" s="204"/>
      <c r="D165" s="491"/>
      <c r="E165" s="485" t="s">
        <v>84</v>
      </c>
      <c r="F165" s="485">
        <v>0</v>
      </c>
      <c r="I165"/>
    </row>
    <row r="166" spans="1:9" x14ac:dyDescent="0.2">
      <c r="A166" s="203"/>
      <c r="B166" s="204"/>
      <c r="C166" s="204"/>
      <c r="D166" s="491"/>
      <c r="E166" s="485" t="s">
        <v>85</v>
      </c>
      <c r="F166" s="485">
        <v>3</v>
      </c>
      <c r="I166"/>
    </row>
    <row r="167" spans="1:9" x14ac:dyDescent="0.2">
      <c r="A167" s="203"/>
      <c r="B167" s="204"/>
      <c r="C167" s="204"/>
      <c r="D167" s="491"/>
      <c r="E167" s="193"/>
      <c r="F167" s="193">
        <f>SUM(F145:F166)</f>
        <v>132</v>
      </c>
      <c r="I167"/>
    </row>
  </sheetData>
  <mergeCells count="1">
    <mergeCell ref="A1:I1"/>
  </mergeCells>
  <pageMargins left="0.7" right="0.7" top="0.76256944444444441" bottom="0.75" header="0.3" footer="0.3"/>
  <pageSetup paperSize="9" scale="82" orientation="portrait" r:id="rId1"/>
  <headerFooter>
    <oddHeader>&amp;CMahatma Gandhi Vidyamandir's 
ARTS, SCIENCE AND COMMERCE COLLEGE MANMAD 
Tal- Nandgaon, Dist- Nashik</oddHeader>
  </headerFooter>
  <rowBreaks count="1" manualBreakCount="1">
    <brk id="292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35"/>
  <sheetViews>
    <sheetView view="pageLayout" topLeftCell="C19" zoomScale="62" zoomScaleNormal="100" zoomScaleSheetLayoutView="83" zoomScalePageLayoutView="62" workbookViewId="0">
      <selection activeCell="G21" sqref="G21"/>
    </sheetView>
  </sheetViews>
  <sheetFormatPr defaultColWidth="14.390625" defaultRowHeight="15" customHeight="1" x14ac:dyDescent="0.2"/>
  <cols>
    <col min="1" max="1" width="4.70703125" customWidth="1"/>
    <col min="2" max="2" width="10.35546875" customWidth="1"/>
    <col min="3" max="3" width="8.33984375" customWidth="1"/>
    <col min="4" max="4" width="10.35546875" customWidth="1"/>
    <col min="5" max="5" width="50.84765625" customWidth="1"/>
    <col min="6" max="6" width="11.8359375" customWidth="1"/>
    <col min="7" max="7" width="9.55078125" customWidth="1"/>
    <col min="8" max="8" width="19.7734375" customWidth="1"/>
    <col min="9" max="9" width="15.87109375" style="69" customWidth="1"/>
    <col min="10" max="11" width="13.44921875" style="69" customWidth="1"/>
    <col min="12" max="12" width="12.375" style="69" customWidth="1"/>
    <col min="13" max="13" width="12.5078125" style="69" customWidth="1"/>
    <col min="14" max="14" width="14.390625" style="69" customWidth="1"/>
    <col min="15" max="15" width="9.14453125" customWidth="1"/>
    <col min="16" max="16" width="39.953125" customWidth="1"/>
    <col min="17" max="19" width="11.1640625" customWidth="1"/>
    <col min="20" max="20" width="11.703125" customWidth="1"/>
    <col min="21" max="21" width="11.1640625" customWidth="1"/>
    <col min="22" max="22" width="11.8359375" customWidth="1"/>
    <col min="23" max="23" width="11.1640625" customWidth="1"/>
    <col min="24" max="24" width="13.71875" customWidth="1"/>
    <col min="25" max="33" width="9.14453125" customWidth="1"/>
  </cols>
  <sheetData>
    <row r="1" spans="1:33" ht="21" x14ac:dyDescent="0.25">
      <c r="A1" s="574" t="s">
        <v>579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93" t="s">
        <v>350</v>
      </c>
      <c r="P1" s="593"/>
      <c r="Q1" s="593"/>
      <c r="R1" s="593"/>
      <c r="S1" s="593"/>
      <c r="T1" s="593"/>
      <c r="U1" s="593"/>
      <c r="V1" s="593"/>
      <c r="W1" s="593"/>
      <c r="X1" s="593"/>
    </row>
    <row r="2" spans="1:33" ht="15" customHeight="1" x14ac:dyDescent="0.2">
      <c r="A2" s="493" t="str">
        <f>Index!A3</f>
        <v>Class : T.Y.B.A.[Sem- 5]  Academic Year : 2021-22 (Term- 1) Sub : Marathi [S-3] DSC 1C</v>
      </c>
      <c r="B2" s="494"/>
      <c r="C2" s="494"/>
      <c r="D2" s="451"/>
      <c r="E2" s="451"/>
      <c r="F2" s="451"/>
      <c r="G2" s="451"/>
      <c r="H2" s="451"/>
      <c r="I2" s="495"/>
      <c r="J2" s="495"/>
      <c r="K2" s="495"/>
      <c r="L2" s="495"/>
      <c r="M2" s="495"/>
      <c r="N2" s="495"/>
      <c r="O2" s="450" t="str">
        <f>Index!A3</f>
        <v>Class : T.Y.B.A.[Sem- 5]  Academic Year : 2021-22 (Term- 1) Sub : Marathi [S-3] DSC 1C</v>
      </c>
      <c r="P2" s="451"/>
      <c r="Q2" s="451"/>
      <c r="R2" s="451"/>
      <c r="S2" s="451"/>
      <c r="T2" s="451"/>
      <c r="U2" s="451"/>
      <c r="V2" s="451"/>
      <c r="W2" s="451"/>
      <c r="X2" s="451"/>
    </row>
    <row r="3" spans="1:33" ht="15" customHeight="1" x14ac:dyDescent="0.2">
      <c r="A3" s="493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3" s="494"/>
      <c r="C3" s="494"/>
      <c r="D3" s="451"/>
      <c r="E3" s="451"/>
      <c r="F3" s="451"/>
      <c r="G3" s="451"/>
      <c r="H3" s="451"/>
      <c r="I3" s="495"/>
      <c r="J3" s="495"/>
      <c r="K3" s="495"/>
      <c r="L3" s="495"/>
      <c r="M3" s="495"/>
      <c r="N3" s="495"/>
      <c r="O3" s="450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P3" s="451"/>
      <c r="Q3" s="451"/>
      <c r="R3" s="451"/>
      <c r="S3" s="451"/>
      <c r="T3" s="451"/>
      <c r="U3" s="451"/>
      <c r="V3" s="451"/>
      <c r="W3" s="451"/>
      <c r="X3" s="451"/>
    </row>
    <row r="4" spans="1:33" ht="18" x14ac:dyDescent="0.2">
      <c r="A4" s="496" t="str">
        <f>Index!A5</f>
        <v>Name of Course Teacher : Dr. Pramod Gangadhar Ambekar</v>
      </c>
      <c r="B4" s="497"/>
      <c r="C4" s="497"/>
      <c r="D4" s="498"/>
      <c r="E4" s="498"/>
      <c r="F4" s="499"/>
      <c r="G4" s="498"/>
      <c r="H4" s="498"/>
      <c r="I4" s="500"/>
      <c r="J4" s="500"/>
      <c r="K4" s="500"/>
      <c r="L4" s="500"/>
      <c r="M4" s="500"/>
      <c r="N4" s="500"/>
      <c r="O4" s="501" t="str">
        <f>Index!A5</f>
        <v>Name of Course Teacher : Dr. Pramod Gangadhar Ambekar</v>
      </c>
      <c r="P4" s="498"/>
      <c r="Q4" s="498"/>
      <c r="R4" s="498"/>
      <c r="S4" s="498"/>
      <c r="T4" s="498"/>
      <c r="U4" s="498"/>
      <c r="V4" s="498"/>
      <c r="W4" s="498"/>
      <c r="X4" s="498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">
      <c r="A5" s="261"/>
      <c r="B5" s="261"/>
      <c r="C5" s="261"/>
      <c r="D5" s="2"/>
      <c r="E5" s="2"/>
      <c r="F5" s="34"/>
      <c r="G5" s="2"/>
      <c r="H5" s="2"/>
      <c r="I5" s="262"/>
      <c r="J5" s="262"/>
      <c r="K5" s="262"/>
      <c r="L5" s="262"/>
      <c r="M5" s="262"/>
      <c r="N5" s="262"/>
      <c r="O5" s="97"/>
      <c r="Q5" s="255"/>
      <c r="T5" s="97"/>
      <c r="U5" s="97"/>
      <c r="V5" s="97"/>
      <c r="Y5" s="2"/>
      <c r="Z5" s="2"/>
      <c r="AA5" s="2"/>
      <c r="AB5" s="2"/>
      <c r="AC5" s="2"/>
      <c r="AD5" s="2"/>
      <c r="AE5" s="2"/>
      <c r="AF5" s="2"/>
      <c r="AG5" s="2"/>
    </row>
    <row r="6" spans="1:33" ht="25.5" x14ac:dyDescent="0.2">
      <c r="A6" s="261"/>
      <c r="B6" s="261"/>
      <c r="C6" s="268" t="s">
        <v>63</v>
      </c>
      <c r="D6" s="104" t="s">
        <v>64</v>
      </c>
      <c r="E6" s="125" t="s">
        <v>351</v>
      </c>
      <c r="F6" s="125" t="s">
        <v>374</v>
      </c>
      <c r="G6" s="125" t="s">
        <v>384</v>
      </c>
      <c r="H6" s="2"/>
      <c r="I6" s="2"/>
      <c r="J6" s="2"/>
      <c r="K6" s="2"/>
      <c r="L6" s="2"/>
      <c r="M6" s="2"/>
      <c r="N6" s="2"/>
      <c r="O6" s="264" t="s">
        <v>335</v>
      </c>
      <c r="P6" s="264" t="s">
        <v>62</v>
      </c>
      <c r="Q6" s="265" t="s">
        <v>343</v>
      </c>
      <c r="R6" s="265" t="s">
        <v>344</v>
      </c>
      <c r="S6" s="265" t="s">
        <v>805</v>
      </c>
      <c r="T6" s="265" t="s">
        <v>345</v>
      </c>
      <c r="U6" s="265" t="s">
        <v>346</v>
      </c>
      <c r="V6" s="265" t="s">
        <v>347</v>
      </c>
      <c r="W6" s="257" t="s">
        <v>348</v>
      </c>
      <c r="X6" s="257" t="s">
        <v>349</v>
      </c>
      <c r="Y6" s="2"/>
      <c r="Z6" s="2"/>
      <c r="AA6" s="2"/>
      <c r="AB6" s="2"/>
      <c r="AC6" s="2"/>
      <c r="AD6" s="2"/>
      <c r="AE6" s="2"/>
      <c r="AF6" s="2"/>
      <c r="AG6" s="2"/>
    </row>
    <row r="7" spans="1:33" ht="18.75" x14ac:dyDescent="0.2">
      <c r="A7" s="261"/>
      <c r="B7" s="261"/>
      <c r="C7" s="268">
        <v>62</v>
      </c>
      <c r="D7" s="104">
        <v>70</v>
      </c>
      <c r="E7" s="206" t="s">
        <v>341</v>
      </c>
      <c r="F7" s="357">
        <f>C7+D7</f>
        <v>132</v>
      </c>
      <c r="G7" s="357">
        <f>C7+D7</f>
        <v>132</v>
      </c>
      <c r="O7" s="116">
        <v>1</v>
      </c>
      <c r="P7" s="256" t="s">
        <v>363</v>
      </c>
      <c r="Q7" s="507">
        <v>4</v>
      </c>
      <c r="R7" s="511"/>
      <c r="S7" s="508"/>
      <c r="T7" s="258"/>
      <c r="U7" s="258"/>
      <c r="V7" s="258"/>
      <c r="W7" s="266"/>
      <c r="X7" s="266"/>
      <c r="Y7" s="2"/>
      <c r="Z7" s="2"/>
      <c r="AA7" s="2"/>
      <c r="AB7" s="2"/>
      <c r="AC7" s="2"/>
      <c r="AD7" s="2"/>
      <c r="AE7" s="2"/>
      <c r="AF7" s="2"/>
      <c r="AG7" s="2"/>
    </row>
    <row r="8" spans="1:33" ht="18.75" x14ac:dyDescent="0.2">
      <c r="A8" s="261"/>
      <c r="B8" s="261"/>
      <c r="C8" s="268">
        <v>2</v>
      </c>
      <c r="D8" s="104">
        <v>12</v>
      </c>
      <c r="E8" s="316" t="s">
        <v>510</v>
      </c>
      <c r="F8" s="357">
        <f t="shared" ref="F8:F18" si="0">C8+D8</f>
        <v>14</v>
      </c>
      <c r="G8" s="357">
        <f t="shared" ref="G8:G18" si="1">C8+D8</f>
        <v>14</v>
      </c>
      <c r="H8" s="317"/>
      <c r="O8" s="116">
        <v>2</v>
      </c>
      <c r="P8" s="256" t="s">
        <v>352</v>
      </c>
      <c r="Q8" s="507">
        <v>7</v>
      </c>
      <c r="R8" s="511"/>
      <c r="S8" s="508">
        <v>2</v>
      </c>
      <c r="T8" s="258"/>
      <c r="U8" s="258"/>
      <c r="V8" s="258"/>
      <c r="W8" s="266"/>
      <c r="X8" s="266"/>
      <c r="Y8" s="2"/>
      <c r="Z8" s="2"/>
      <c r="AA8" s="2"/>
      <c r="AB8" s="2"/>
      <c r="AC8" s="2"/>
      <c r="AD8" s="2"/>
      <c r="AE8" s="2"/>
      <c r="AF8" s="2"/>
      <c r="AG8" s="2"/>
    </row>
    <row r="9" spans="1:33" ht="18.75" x14ac:dyDescent="0.2">
      <c r="A9" s="261"/>
      <c r="B9" s="261"/>
      <c r="C9" s="268">
        <v>0</v>
      </c>
      <c r="D9" s="104">
        <v>0</v>
      </c>
      <c r="E9" s="206" t="s">
        <v>342</v>
      </c>
      <c r="F9" s="357">
        <f t="shared" si="0"/>
        <v>0</v>
      </c>
      <c r="G9" s="357">
        <f t="shared" si="1"/>
        <v>0</v>
      </c>
      <c r="H9" s="516"/>
      <c r="I9" s="516"/>
      <c r="J9" s="516"/>
      <c r="K9" s="516"/>
      <c r="L9" s="516"/>
      <c r="M9" s="516"/>
      <c r="N9" s="516"/>
      <c r="O9" s="360">
        <v>3</v>
      </c>
      <c r="P9" s="256" t="s">
        <v>364</v>
      </c>
      <c r="Q9" s="507">
        <v>10</v>
      </c>
      <c r="R9" s="511"/>
      <c r="S9" s="508"/>
      <c r="T9" s="258"/>
      <c r="U9" s="258"/>
      <c r="V9" s="258"/>
      <c r="W9" s="266"/>
      <c r="X9" s="266"/>
      <c r="Y9" s="2"/>
      <c r="Z9" s="2"/>
      <c r="AA9" s="2"/>
      <c r="AB9" s="2"/>
      <c r="AC9" s="2"/>
      <c r="AD9" s="2"/>
      <c r="AE9" s="2"/>
      <c r="AF9" s="2"/>
      <c r="AG9" s="2"/>
    </row>
    <row r="10" spans="1:33" ht="18.75" x14ac:dyDescent="0.2">
      <c r="A10" s="261"/>
      <c r="B10" s="261"/>
      <c r="C10" s="268">
        <v>2</v>
      </c>
      <c r="D10" s="104">
        <v>12</v>
      </c>
      <c r="E10" s="252" t="s">
        <v>472</v>
      </c>
      <c r="F10" s="357">
        <f t="shared" si="0"/>
        <v>14</v>
      </c>
      <c r="G10" s="357">
        <f t="shared" si="1"/>
        <v>14</v>
      </c>
      <c r="H10" s="517"/>
      <c r="I10" s="518"/>
      <c r="J10" s="518"/>
      <c r="K10" s="518"/>
      <c r="L10" s="518"/>
      <c r="M10" s="518"/>
      <c r="N10" s="518"/>
      <c r="O10" s="360">
        <v>4</v>
      </c>
      <c r="P10" s="256" t="s">
        <v>353</v>
      </c>
      <c r="Q10" s="507">
        <v>13</v>
      </c>
      <c r="R10" s="511"/>
      <c r="S10" s="508">
        <v>2</v>
      </c>
      <c r="T10" s="258"/>
      <c r="U10" s="258"/>
      <c r="V10" s="258"/>
      <c r="W10" s="266"/>
      <c r="X10" s="266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8.75" x14ac:dyDescent="0.2">
      <c r="A11" s="261"/>
      <c r="B11" s="261"/>
      <c r="C11" s="268">
        <v>0</v>
      </c>
      <c r="D11" s="104">
        <v>0</v>
      </c>
      <c r="E11" s="206" t="s">
        <v>466</v>
      </c>
      <c r="F11" s="357">
        <f t="shared" si="0"/>
        <v>0</v>
      </c>
      <c r="G11" s="357">
        <f t="shared" si="1"/>
        <v>0</v>
      </c>
      <c r="H11" s="516"/>
      <c r="I11" s="518"/>
      <c r="J11" s="518"/>
      <c r="K11" s="518"/>
      <c r="L11" s="518"/>
      <c r="M11" s="518"/>
      <c r="N11" s="518"/>
      <c r="O11" s="360">
        <v>5</v>
      </c>
      <c r="P11" s="256" t="s">
        <v>365</v>
      </c>
      <c r="Q11" s="507">
        <v>18</v>
      </c>
      <c r="R11" s="511"/>
      <c r="S11" s="508">
        <v>1</v>
      </c>
      <c r="T11" s="258"/>
      <c r="U11" s="258"/>
      <c r="V11" s="258"/>
      <c r="W11" s="266"/>
      <c r="X11" s="266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8.75" x14ac:dyDescent="0.2">
      <c r="A12" s="261"/>
      <c r="B12" s="261"/>
      <c r="C12" s="268">
        <v>2</v>
      </c>
      <c r="D12" s="104">
        <v>12</v>
      </c>
      <c r="E12" s="318" t="s">
        <v>511</v>
      </c>
      <c r="F12" s="357">
        <f t="shared" si="0"/>
        <v>14</v>
      </c>
      <c r="G12" s="357">
        <f t="shared" si="1"/>
        <v>14</v>
      </c>
      <c r="H12" s="517"/>
      <c r="I12" s="519"/>
      <c r="J12" s="519"/>
      <c r="K12" s="519"/>
      <c r="L12" s="519"/>
      <c r="M12" s="519"/>
      <c r="N12" s="519"/>
      <c r="O12" s="360">
        <v>6</v>
      </c>
      <c r="P12" s="256" t="s">
        <v>354</v>
      </c>
      <c r="Q12" s="507">
        <v>19</v>
      </c>
      <c r="R12" s="511"/>
      <c r="S12" s="508">
        <v>4</v>
      </c>
      <c r="T12" s="258"/>
      <c r="U12" s="258"/>
      <c r="V12" s="258"/>
      <c r="W12" s="266"/>
      <c r="X12" s="266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8.75" x14ac:dyDescent="0.2">
      <c r="A13" s="261"/>
      <c r="B13" s="261"/>
      <c r="C13" s="268">
        <v>2</v>
      </c>
      <c r="D13" s="104">
        <v>12</v>
      </c>
      <c r="E13" s="207" t="s">
        <v>470</v>
      </c>
      <c r="F13" s="357">
        <f t="shared" si="0"/>
        <v>14</v>
      </c>
      <c r="G13" s="357">
        <f t="shared" si="1"/>
        <v>14</v>
      </c>
      <c r="H13" s="517"/>
      <c r="I13" s="517"/>
      <c r="J13" s="517"/>
      <c r="K13" s="517"/>
      <c r="L13" s="517"/>
      <c r="M13" s="517"/>
      <c r="N13" s="517"/>
      <c r="O13" s="360">
        <v>7</v>
      </c>
      <c r="P13" s="256" t="s">
        <v>366</v>
      </c>
      <c r="Q13" s="507">
        <v>3</v>
      </c>
      <c r="R13" s="511"/>
      <c r="S13" s="508"/>
      <c r="T13" s="258"/>
      <c r="U13" s="258"/>
      <c r="V13" s="258"/>
      <c r="W13" s="266"/>
      <c r="X13" s="266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8.75" x14ac:dyDescent="0.2">
      <c r="A14" s="261"/>
      <c r="B14" s="261"/>
      <c r="C14" s="268">
        <v>0</v>
      </c>
      <c r="D14" s="104">
        <v>0</v>
      </c>
      <c r="E14" s="207" t="s">
        <v>471</v>
      </c>
      <c r="F14" s="357">
        <f t="shared" si="0"/>
        <v>0</v>
      </c>
      <c r="G14" s="357">
        <f t="shared" si="1"/>
        <v>0</v>
      </c>
      <c r="H14" s="517"/>
      <c r="I14" s="517"/>
      <c r="J14" s="517"/>
      <c r="K14" s="517"/>
      <c r="L14" s="517"/>
      <c r="M14" s="517"/>
      <c r="N14" s="517"/>
      <c r="O14" s="360">
        <v>8</v>
      </c>
      <c r="P14" s="256" t="s">
        <v>355</v>
      </c>
      <c r="Q14" s="507">
        <v>0</v>
      </c>
      <c r="R14" s="511"/>
      <c r="S14" s="508"/>
      <c r="T14" s="258"/>
      <c r="U14" s="258"/>
      <c r="V14" s="258"/>
      <c r="W14" s="266"/>
      <c r="X14" s="266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8.75" x14ac:dyDescent="0.2">
      <c r="A15" s="261"/>
      <c r="B15" s="261"/>
      <c r="C15" s="268">
        <v>0</v>
      </c>
      <c r="D15" s="104">
        <v>0</v>
      </c>
      <c r="E15" s="207" t="s">
        <v>469</v>
      </c>
      <c r="F15" s="357">
        <f t="shared" si="0"/>
        <v>0</v>
      </c>
      <c r="G15" s="357">
        <f t="shared" si="1"/>
        <v>0</v>
      </c>
      <c r="H15" s="520"/>
      <c r="I15" s="520"/>
      <c r="J15" s="520"/>
      <c r="K15" s="520"/>
      <c r="L15" s="520"/>
      <c r="M15" s="520"/>
      <c r="N15" s="520"/>
      <c r="O15" s="360">
        <v>9</v>
      </c>
      <c r="P15" s="256" t="s">
        <v>367</v>
      </c>
      <c r="Q15" s="507">
        <v>1</v>
      </c>
      <c r="R15" s="511"/>
      <c r="S15" s="508"/>
      <c r="T15" s="258"/>
      <c r="U15" s="258"/>
      <c r="V15" s="258"/>
      <c r="W15" s="266"/>
      <c r="X15" s="266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8.75" x14ac:dyDescent="0.2">
      <c r="A16" s="261"/>
      <c r="B16" s="261"/>
      <c r="C16" s="268">
        <v>2</v>
      </c>
      <c r="D16" s="104">
        <v>12</v>
      </c>
      <c r="E16" s="319" t="s">
        <v>467</v>
      </c>
      <c r="F16" s="357">
        <f t="shared" si="0"/>
        <v>14</v>
      </c>
      <c r="G16" s="357">
        <f t="shared" si="1"/>
        <v>14</v>
      </c>
      <c r="H16" s="521"/>
      <c r="I16" s="521"/>
      <c r="J16" s="521"/>
      <c r="K16" s="521"/>
      <c r="L16" s="521"/>
      <c r="M16" s="521"/>
      <c r="N16" s="521"/>
      <c r="O16" s="360">
        <v>10</v>
      </c>
      <c r="P16" s="256" t="s">
        <v>356</v>
      </c>
      <c r="Q16" s="507">
        <v>0</v>
      </c>
      <c r="R16" s="511"/>
      <c r="S16" s="508"/>
      <c r="T16" s="258"/>
      <c r="U16" s="258"/>
      <c r="V16" s="258"/>
      <c r="W16" s="266"/>
      <c r="X16" s="266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8.75" x14ac:dyDescent="0.2">
      <c r="A17" s="261"/>
      <c r="B17" s="261"/>
      <c r="C17" s="268">
        <v>0</v>
      </c>
      <c r="D17" s="104">
        <v>0</v>
      </c>
      <c r="E17" s="207" t="s">
        <v>468</v>
      </c>
      <c r="F17" s="357">
        <f t="shared" si="0"/>
        <v>0</v>
      </c>
      <c r="G17" s="357">
        <f t="shared" si="1"/>
        <v>0</v>
      </c>
      <c r="H17" s="517"/>
      <c r="I17" s="517"/>
      <c r="J17" s="517"/>
      <c r="K17" s="517"/>
      <c r="L17" s="517"/>
      <c r="M17" s="517"/>
      <c r="N17" s="517"/>
      <c r="O17" s="360">
        <v>11</v>
      </c>
      <c r="P17" s="256" t="s">
        <v>368</v>
      </c>
      <c r="Q17" s="507">
        <v>2</v>
      </c>
      <c r="R17" s="511"/>
      <c r="S17" s="508"/>
      <c r="T17" s="258"/>
      <c r="U17" s="258"/>
      <c r="V17" s="258"/>
      <c r="W17" s="258"/>
      <c r="X17" s="258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8.75" x14ac:dyDescent="0.2">
      <c r="A18" s="261"/>
      <c r="B18" s="261"/>
      <c r="C18" s="268">
        <v>2</v>
      </c>
      <c r="D18" s="104">
        <v>12</v>
      </c>
      <c r="E18" s="319" t="s">
        <v>170</v>
      </c>
      <c r="F18" s="357">
        <f t="shared" si="0"/>
        <v>14</v>
      </c>
      <c r="G18" s="357">
        <f t="shared" si="1"/>
        <v>14</v>
      </c>
      <c r="H18" s="520"/>
      <c r="I18" s="520"/>
      <c r="J18" s="520"/>
      <c r="K18" s="520"/>
      <c r="L18" s="520"/>
      <c r="M18" s="520"/>
      <c r="N18" s="520"/>
      <c r="O18" s="360">
        <v>12</v>
      </c>
      <c r="P18" s="256" t="s">
        <v>357</v>
      </c>
      <c r="Q18" s="507">
        <v>2</v>
      </c>
      <c r="R18" s="511"/>
      <c r="S18" s="508"/>
      <c r="T18" s="258"/>
      <c r="U18" s="258"/>
      <c r="V18" s="258"/>
      <c r="W18" s="258"/>
      <c r="X18" s="258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8.75" x14ac:dyDescent="0.2">
      <c r="A19" s="261"/>
      <c r="B19" s="261"/>
      <c r="C19" s="261"/>
      <c r="D19" s="2"/>
      <c r="H19" s="2"/>
      <c r="I19" s="262"/>
      <c r="J19" s="262"/>
      <c r="K19" s="262"/>
      <c r="L19" s="262"/>
      <c r="M19" s="262"/>
      <c r="N19" s="262"/>
      <c r="O19" s="116">
        <v>13</v>
      </c>
      <c r="P19" s="256" t="s">
        <v>369</v>
      </c>
      <c r="Q19" s="507">
        <v>7</v>
      </c>
      <c r="R19" s="511"/>
      <c r="S19" s="508">
        <v>1</v>
      </c>
      <c r="T19" s="258"/>
      <c r="U19" s="258"/>
      <c r="V19" s="258"/>
      <c r="W19" s="258"/>
      <c r="X19" s="258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58.5" customHeight="1" x14ac:dyDescent="0.2">
      <c r="A20" s="355" t="s">
        <v>0</v>
      </c>
      <c r="B20" s="355" t="s">
        <v>340</v>
      </c>
      <c r="C20" s="355" t="s">
        <v>334</v>
      </c>
      <c r="D20" s="355" t="s">
        <v>61</v>
      </c>
      <c r="E20" s="355" t="s">
        <v>800</v>
      </c>
      <c r="F20" s="355" t="s">
        <v>216</v>
      </c>
      <c r="G20" s="355" t="s">
        <v>336</v>
      </c>
      <c r="H20" s="263" t="s">
        <v>337</v>
      </c>
      <c r="I20" s="263" t="s">
        <v>338</v>
      </c>
      <c r="J20" s="355" t="s">
        <v>801</v>
      </c>
      <c r="K20" s="355" t="s">
        <v>802</v>
      </c>
      <c r="L20" s="263" t="s">
        <v>539</v>
      </c>
      <c r="M20" s="263" t="s">
        <v>540</v>
      </c>
      <c r="N20" s="263" t="s">
        <v>541</v>
      </c>
      <c r="O20" s="116">
        <v>14</v>
      </c>
      <c r="P20" s="256" t="s">
        <v>358</v>
      </c>
      <c r="Q20" s="507">
        <v>4</v>
      </c>
      <c r="R20" s="511"/>
      <c r="S20" s="508">
        <v>1</v>
      </c>
      <c r="T20" s="258"/>
      <c r="U20" s="258"/>
      <c r="V20" s="258"/>
      <c r="W20" s="258"/>
      <c r="X20" s="258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8.75" x14ac:dyDescent="0.2">
      <c r="A21" s="356"/>
      <c r="B21" s="356"/>
      <c r="C21" s="356"/>
      <c r="D21" s="356"/>
      <c r="E21" s="356"/>
      <c r="F21" s="328"/>
      <c r="G21" s="328"/>
      <c r="H21" s="191"/>
      <c r="I21" s="127"/>
      <c r="J21" s="357"/>
      <c r="K21" s="357"/>
      <c r="L21" s="127"/>
      <c r="M21" s="127"/>
      <c r="N21" s="127"/>
      <c r="O21" s="116">
        <v>15</v>
      </c>
      <c r="P21" s="256" t="s">
        <v>370</v>
      </c>
      <c r="Q21" s="507">
        <v>6</v>
      </c>
      <c r="R21" s="511"/>
      <c r="S21" s="508"/>
      <c r="T21" s="258"/>
      <c r="U21" s="258"/>
      <c r="V21" s="258"/>
      <c r="W21" s="258"/>
      <c r="X21" s="258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8.75" x14ac:dyDescent="0.2">
      <c r="A22" s="358">
        <v>1</v>
      </c>
      <c r="B22" s="504">
        <v>16</v>
      </c>
      <c r="C22" s="358" t="s">
        <v>187</v>
      </c>
      <c r="D22" s="504">
        <v>10</v>
      </c>
      <c r="E22" s="505" t="s">
        <v>663</v>
      </c>
      <c r="F22" s="504" t="s">
        <v>183</v>
      </c>
      <c r="G22" s="504" t="s">
        <v>664</v>
      </c>
      <c r="H22" s="502">
        <v>44499</v>
      </c>
      <c r="I22" s="266">
        <v>9423554919</v>
      </c>
      <c r="J22" s="359">
        <v>46520</v>
      </c>
      <c r="K22" s="359">
        <v>41353</v>
      </c>
      <c r="L22" s="193"/>
      <c r="M22" s="193"/>
      <c r="N22" s="401">
        <v>1181962875</v>
      </c>
      <c r="O22" s="116">
        <v>16</v>
      </c>
      <c r="P22" s="256" t="s">
        <v>359</v>
      </c>
      <c r="Q22" s="507">
        <v>8</v>
      </c>
      <c r="R22" s="511"/>
      <c r="S22" s="508">
        <v>1</v>
      </c>
      <c r="T22" s="258"/>
      <c r="U22" s="258"/>
      <c r="V22" s="258"/>
      <c r="W22" s="258"/>
      <c r="X22" s="258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8.75" x14ac:dyDescent="0.2">
      <c r="A23" s="358">
        <v>2</v>
      </c>
      <c r="B23" s="504">
        <v>20</v>
      </c>
      <c r="C23" s="358" t="s">
        <v>187</v>
      </c>
      <c r="D23" s="504">
        <v>9</v>
      </c>
      <c r="E23" s="505" t="s">
        <v>662</v>
      </c>
      <c r="F23" s="504" t="s">
        <v>183</v>
      </c>
      <c r="G23" s="504" t="s">
        <v>653</v>
      </c>
      <c r="H23" s="502">
        <v>44499</v>
      </c>
      <c r="I23" s="266">
        <v>7066295151</v>
      </c>
      <c r="J23" s="359">
        <v>46519</v>
      </c>
      <c r="K23" s="359">
        <v>41352</v>
      </c>
      <c r="L23" s="193"/>
      <c r="M23" s="193"/>
      <c r="N23" s="401">
        <v>1181962868</v>
      </c>
      <c r="O23" s="116">
        <v>17</v>
      </c>
      <c r="P23" s="256" t="s">
        <v>371</v>
      </c>
      <c r="Q23" s="507">
        <v>10</v>
      </c>
      <c r="R23" s="511"/>
      <c r="S23" s="508"/>
      <c r="T23" s="258"/>
      <c r="U23" s="258"/>
      <c r="V23" s="258"/>
      <c r="W23" s="258"/>
      <c r="X23" s="258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8.75" x14ac:dyDescent="0.2">
      <c r="A24" s="358">
        <v>3</v>
      </c>
      <c r="B24" s="504">
        <v>36</v>
      </c>
      <c r="C24" s="358" t="s">
        <v>187</v>
      </c>
      <c r="D24" s="504">
        <v>83</v>
      </c>
      <c r="E24" s="505" t="s">
        <v>741</v>
      </c>
      <c r="F24" s="504" t="s">
        <v>183</v>
      </c>
      <c r="G24" s="504" t="s">
        <v>653</v>
      </c>
      <c r="H24" s="502">
        <v>44499</v>
      </c>
      <c r="I24" s="266">
        <v>7972064548</v>
      </c>
      <c r="J24" s="359">
        <v>46517</v>
      </c>
      <c r="K24" s="359">
        <v>41349</v>
      </c>
      <c r="L24" s="193"/>
      <c r="M24" s="193"/>
      <c r="N24" s="401">
        <v>1181962837</v>
      </c>
      <c r="O24" s="116">
        <v>18</v>
      </c>
      <c r="P24" s="256" t="s">
        <v>360</v>
      </c>
      <c r="Q24" s="507">
        <v>14</v>
      </c>
      <c r="R24" s="511"/>
      <c r="S24" s="508">
        <v>1</v>
      </c>
      <c r="T24" s="258"/>
      <c r="U24" s="258"/>
      <c r="V24" s="258"/>
      <c r="W24" s="258"/>
      <c r="X24" s="258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8.75" x14ac:dyDescent="0.2">
      <c r="A25" s="358">
        <v>4</v>
      </c>
      <c r="B25" s="504">
        <v>37</v>
      </c>
      <c r="C25" s="358" t="s">
        <v>187</v>
      </c>
      <c r="D25" s="504">
        <v>84</v>
      </c>
      <c r="E25" s="505" t="s">
        <v>742</v>
      </c>
      <c r="F25" s="504" t="s">
        <v>183</v>
      </c>
      <c r="G25" s="504" t="s">
        <v>659</v>
      </c>
      <c r="H25" s="502">
        <v>44499</v>
      </c>
      <c r="I25" s="266">
        <v>8830124844</v>
      </c>
      <c r="J25" s="359">
        <v>46514</v>
      </c>
      <c r="K25" s="359">
        <v>41345</v>
      </c>
      <c r="L25" s="193"/>
      <c r="M25" s="193"/>
      <c r="N25" s="401">
        <v>1181962725</v>
      </c>
      <c r="O25" s="116">
        <v>19</v>
      </c>
      <c r="P25" s="256" t="s">
        <v>372</v>
      </c>
      <c r="Q25" s="507">
        <v>1</v>
      </c>
      <c r="R25" s="511"/>
      <c r="S25" s="508"/>
      <c r="T25" s="258"/>
      <c r="U25" s="258"/>
      <c r="V25" s="258"/>
      <c r="W25" s="258"/>
      <c r="X25" s="258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8.75" x14ac:dyDescent="0.2">
      <c r="A26" s="358">
        <v>5</v>
      </c>
      <c r="B26" s="504">
        <v>53</v>
      </c>
      <c r="C26" s="358" t="s">
        <v>187</v>
      </c>
      <c r="D26" s="504">
        <v>72</v>
      </c>
      <c r="E26" s="505" t="s">
        <v>803</v>
      </c>
      <c r="F26" s="504" t="s">
        <v>183</v>
      </c>
      <c r="G26" s="504" t="s">
        <v>659</v>
      </c>
      <c r="H26" s="502">
        <v>44499</v>
      </c>
      <c r="I26" s="266">
        <v>7249104382</v>
      </c>
      <c r="J26" s="359">
        <v>46518</v>
      </c>
      <c r="K26" s="359">
        <v>41351</v>
      </c>
      <c r="L26" s="193"/>
      <c r="M26" s="193"/>
      <c r="N26" s="401">
        <v>1182037084</v>
      </c>
      <c r="O26" s="116">
        <v>20</v>
      </c>
      <c r="P26" s="256" t="s">
        <v>361</v>
      </c>
      <c r="Q26" s="507">
        <v>0</v>
      </c>
      <c r="R26" s="511"/>
      <c r="S26" s="508"/>
      <c r="T26" s="258"/>
      <c r="U26" s="258"/>
      <c r="V26" s="258"/>
      <c r="W26" s="258"/>
      <c r="X26" s="258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8.75" x14ac:dyDescent="0.2">
      <c r="A27" s="358">
        <v>6</v>
      </c>
      <c r="B27" s="504">
        <v>56</v>
      </c>
      <c r="C27" s="358" t="s">
        <v>187</v>
      </c>
      <c r="D27" s="504">
        <v>31</v>
      </c>
      <c r="E27" s="505" t="s">
        <v>687</v>
      </c>
      <c r="F27" s="504" t="s">
        <v>183</v>
      </c>
      <c r="G27" s="504" t="s">
        <v>655</v>
      </c>
      <c r="H27" s="502">
        <v>44499</v>
      </c>
      <c r="I27" s="266">
        <v>9359258584</v>
      </c>
      <c r="J27" s="359">
        <v>46574</v>
      </c>
      <c r="K27" s="359">
        <v>41304</v>
      </c>
      <c r="L27" s="193"/>
      <c r="M27" s="193"/>
      <c r="N27" s="401">
        <v>1181962874</v>
      </c>
      <c r="O27" s="116">
        <v>21</v>
      </c>
      <c r="P27" s="256" t="s">
        <v>373</v>
      </c>
      <c r="Q27" s="507">
        <v>0</v>
      </c>
      <c r="R27" s="511"/>
      <c r="S27" s="508"/>
      <c r="T27" s="258"/>
      <c r="U27" s="258"/>
      <c r="V27" s="258"/>
      <c r="W27" s="258"/>
      <c r="X27" s="258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8.75" x14ac:dyDescent="0.2">
      <c r="A28" s="358">
        <v>7</v>
      </c>
      <c r="B28" s="504">
        <v>87</v>
      </c>
      <c r="C28" s="358" t="s">
        <v>187</v>
      </c>
      <c r="D28" s="504">
        <v>85</v>
      </c>
      <c r="E28" s="505" t="s">
        <v>743</v>
      </c>
      <c r="F28" s="504" t="s">
        <v>182</v>
      </c>
      <c r="G28" s="504" t="s">
        <v>655</v>
      </c>
      <c r="H28" s="502">
        <v>44499</v>
      </c>
      <c r="I28" s="266">
        <v>8459190258</v>
      </c>
      <c r="J28" s="359">
        <v>46513</v>
      </c>
      <c r="K28" s="359">
        <v>41303</v>
      </c>
      <c r="L28" s="193"/>
      <c r="M28" s="193"/>
      <c r="N28" s="401">
        <v>1181962717</v>
      </c>
      <c r="O28" s="116">
        <v>22</v>
      </c>
      <c r="P28" s="256" t="s">
        <v>362</v>
      </c>
      <c r="Q28" s="507">
        <v>3</v>
      </c>
      <c r="R28" s="511"/>
      <c r="S28" s="508">
        <v>1</v>
      </c>
      <c r="T28" s="258"/>
      <c r="U28" s="258"/>
      <c r="V28" s="258"/>
      <c r="W28" s="258"/>
      <c r="X28" s="258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358">
        <v>8</v>
      </c>
      <c r="B29" s="504">
        <v>92</v>
      </c>
      <c r="C29" s="358" t="s">
        <v>187</v>
      </c>
      <c r="D29" s="504">
        <v>91</v>
      </c>
      <c r="E29" s="505" t="s">
        <v>749</v>
      </c>
      <c r="F29" s="504" t="s">
        <v>183</v>
      </c>
      <c r="G29" s="504" t="s">
        <v>670</v>
      </c>
      <c r="H29" s="502">
        <v>44510</v>
      </c>
      <c r="I29" s="266">
        <v>7741914454</v>
      </c>
      <c r="J29" s="359">
        <v>46573</v>
      </c>
      <c r="K29" s="359">
        <v>41350</v>
      </c>
      <c r="L29" s="193"/>
      <c r="M29" s="193"/>
      <c r="N29" s="401">
        <v>1182005847</v>
      </c>
      <c r="O29" s="116"/>
      <c r="P29" s="267" t="s">
        <v>128</v>
      </c>
      <c r="Q29" s="127">
        <f t="shared" ref="Q29:R29" si="2">SUM(Q7:Q28)</f>
        <v>132</v>
      </c>
      <c r="R29" s="512"/>
      <c r="S29" s="127">
        <f t="shared" ref="S29" si="3">SUM(S7:S28)</f>
        <v>14</v>
      </c>
      <c r="T29" s="127"/>
      <c r="U29" s="127"/>
      <c r="V29" s="127"/>
      <c r="W29" s="127"/>
      <c r="X29" s="127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358">
        <v>9</v>
      </c>
      <c r="B30" s="504">
        <v>96</v>
      </c>
      <c r="C30" s="358" t="s">
        <v>187</v>
      </c>
      <c r="D30" s="504">
        <v>94</v>
      </c>
      <c r="E30" s="505" t="s">
        <v>753</v>
      </c>
      <c r="F30" s="504" t="s">
        <v>182</v>
      </c>
      <c r="G30" s="504" t="s">
        <v>659</v>
      </c>
      <c r="H30" s="502">
        <v>44510</v>
      </c>
      <c r="I30" s="266">
        <v>8237500312</v>
      </c>
      <c r="J30" s="359">
        <v>46516</v>
      </c>
      <c r="K30" s="359">
        <v>41348</v>
      </c>
      <c r="L30" s="193"/>
      <c r="M30" s="193"/>
      <c r="N30" s="401">
        <v>1181962792</v>
      </c>
      <c r="O30" s="97"/>
      <c r="R30" s="513"/>
      <c r="T30" s="97"/>
      <c r="U30" s="259"/>
      <c r="V30" s="260"/>
      <c r="W30" s="259"/>
      <c r="X30" s="259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358">
        <v>10</v>
      </c>
      <c r="B31" s="504">
        <v>101</v>
      </c>
      <c r="C31" s="358" t="s">
        <v>187</v>
      </c>
      <c r="D31" s="504">
        <v>102</v>
      </c>
      <c r="E31" s="505" t="s">
        <v>761</v>
      </c>
      <c r="F31" s="504" t="s">
        <v>183</v>
      </c>
      <c r="G31" s="504" t="s">
        <v>667</v>
      </c>
      <c r="H31" s="502">
        <v>44515</v>
      </c>
      <c r="I31" s="266">
        <v>9156578262</v>
      </c>
      <c r="J31" s="359">
        <v>46522</v>
      </c>
      <c r="K31" s="359">
        <v>41306</v>
      </c>
      <c r="L31" s="193"/>
      <c r="M31" s="193"/>
      <c r="N31" s="401">
        <v>1181962910</v>
      </c>
      <c r="O31" s="97"/>
      <c r="P31" s="258" t="s">
        <v>182</v>
      </c>
      <c r="Q31" s="509">
        <f>Q7+Q9+Q11+Q13+Q15+Q17+Q19+Q21+Q23+Q25+Q27</f>
        <v>62</v>
      </c>
      <c r="R31" s="514"/>
      <c r="S31" s="509">
        <f>S7+S9+S11+S13+S15+S17+S19+S21+S23+S25+S27</f>
        <v>2</v>
      </c>
      <c r="T31" s="116"/>
      <c r="U31" s="116"/>
      <c r="V31" s="116"/>
      <c r="W31" s="116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358">
        <v>11</v>
      </c>
      <c r="B32" s="504">
        <v>111</v>
      </c>
      <c r="C32" s="358" t="s">
        <v>187</v>
      </c>
      <c r="D32" s="504">
        <v>110</v>
      </c>
      <c r="E32" s="505" t="s">
        <v>769</v>
      </c>
      <c r="F32" s="504" t="s">
        <v>183</v>
      </c>
      <c r="G32" s="504" t="s">
        <v>651</v>
      </c>
      <c r="H32" s="502">
        <v>44518</v>
      </c>
      <c r="I32" s="266">
        <v>9371797024</v>
      </c>
      <c r="J32" s="359">
        <v>46512</v>
      </c>
      <c r="K32" s="359">
        <v>41344</v>
      </c>
      <c r="L32" s="193"/>
      <c r="M32" s="193"/>
      <c r="N32" s="401">
        <v>1181962714</v>
      </c>
      <c r="O32" s="97"/>
      <c r="P32" s="258" t="s">
        <v>183</v>
      </c>
      <c r="Q32" s="509">
        <f>Q8+Q10+Q12+Q14+Q16+Q18+Q20+Q22+Q24+Q26+Q28</f>
        <v>70</v>
      </c>
      <c r="R32" s="514"/>
      <c r="S32" s="509">
        <f>S8+S10+S12+S14+S16+S18+S20+S22+S24+S26+S28</f>
        <v>12</v>
      </c>
      <c r="T32" s="258"/>
      <c r="U32" s="258"/>
      <c r="V32" s="258"/>
      <c r="W32" s="258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358">
        <v>12</v>
      </c>
      <c r="B33" s="504">
        <v>113</v>
      </c>
      <c r="C33" s="358" t="s">
        <v>187</v>
      </c>
      <c r="D33" s="504">
        <v>114</v>
      </c>
      <c r="E33" s="505" t="s">
        <v>773</v>
      </c>
      <c r="F33" s="504" t="s">
        <v>183</v>
      </c>
      <c r="G33" s="504" t="s">
        <v>659</v>
      </c>
      <c r="H33" s="266"/>
      <c r="I33" s="266">
        <v>9834632759</v>
      </c>
      <c r="J33" s="359">
        <v>46572</v>
      </c>
      <c r="K33" s="359">
        <v>41347</v>
      </c>
      <c r="L33" s="193"/>
      <c r="M33" s="193"/>
      <c r="N33" s="401">
        <v>1181905599</v>
      </c>
      <c r="O33" s="97"/>
      <c r="P33" s="127" t="s">
        <v>128</v>
      </c>
      <c r="Q33" s="510">
        <f>Q31+Q32</f>
        <v>132</v>
      </c>
      <c r="R33" s="515"/>
      <c r="S33" s="510">
        <f>S31+S32</f>
        <v>14</v>
      </c>
      <c r="T33" s="268"/>
      <c r="U33" s="268"/>
      <c r="V33" s="268"/>
      <c r="W33" s="268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358">
        <v>13</v>
      </c>
      <c r="B34" s="504">
        <v>116</v>
      </c>
      <c r="C34" s="358" t="s">
        <v>187</v>
      </c>
      <c r="D34" s="504">
        <v>117</v>
      </c>
      <c r="E34" s="505" t="s">
        <v>804</v>
      </c>
      <c r="F34" s="504" t="s">
        <v>183</v>
      </c>
      <c r="G34" s="504" t="s">
        <v>651</v>
      </c>
      <c r="H34" s="502">
        <v>44526</v>
      </c>
      <c r="I34" s="266">
        <v>9834140744</v>
      </c>
      <c r="J34" s="359">
        <v>46515</v>
      </c>
      <c r="K34" s="359">
        <v>41346</v>
      </c>
      <c r="L34" s="193"/>
      <c r="M34" s="193"/>
      <c r="N34" s="401">
        <v>1181962731</v>
      </c>
      <c r="O34" s="203"/>
      <c r="T34" s="97"/>
      <c r="V34" s="97"/>
      <c r="X34" s="259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8" x14ac:dyDescent="0.2">
      <c r="A35" s="358">
        <v>14</v>
      </c>
      <c r="B35" s="504">
        <v>137</v>
      </c>
      <c r="C35" s="358" t="s">
        <v>187</v>
      </c>
      <c r="D35" s="504">
        <v>137</v>
      </c>
      <c r="E35" s="505" t="s">
        <v>797</v>
      </c>
      <c r="F35" s="504" t="s">
        <v>183</v>
      </c>
      <c r="G35" s="504" t="s">
        <v>659</v>
      </c>
      <c r="H35" s="502">
        <v>44585</v>
      </c>
      <c r="I35" s="266">
        <v>9130524317</v>
      </c>
      <c r="J35" s="359">
        <v>46521</v>
      </c>
      <c r="K35" s="359">
        <v>41305</v>
      </c>
      <c r="L35" s="193"/>
      <c r="M35" s="193"/>
      <c r="N35" s="401">
        <v>1181990835</v>
      </c>
      <c r="O35" s="203"/>
      <c r="P35" s="269" t="s">
        <v>341</v>
      </c>
      <c r="Q35" s="191"/>
      <c r="T35" s="97"/>
      <c r="V35" s="97"/>
      <c r="Y35" s="2"/>
      <c r="Z35" s="2"/>
      <c r="AA35" s="2"/>
      <c r="AB35" s="2"/>
      <c r="AC35" s="2"/>
      <c r="AD35" s="2"/>
      <c r="AE35" s="2"/>
      <c r="AF35" s="2"/>
      <c r="AG35" s="2"/>
    </row>
  </sheetData>
  <mergeCells count="2">
    <mergeCell ref="O1:X1"/>
    <mergeCell ref="A1:N1"/>
  </mergeCells>
  <pageMargins left="0.7" right="0.7" top="0.5591666666666667" bottom="0.75" header="0" footer="0"/>
  <pageSetup paperSize="9" scale="42" orientation="portrait" r:id="rId1"/>
  <headerFooter>
    <oddHeader>&amp;C&amp;"Times New Roman,Regular"&amp;12Mahatma Gandhi Vidyamandir's 
ARTS, SCIENCE AND COMMERCE COLLEGE MANMAD 
Tal- Nandgaon, Dist- Nashik</oddHeader>
  </headerFooter>
  <colBreaks count="1" manualBreakCount="1">
    <brk id="14" max="31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731"/>
  <sheetViews>
    <sheetView view="pageLayout" topLeftCell="D1" zoomScale="84" zoomScaleNormal="100" zoomScalePageLayoutView="84" workbookViewId="0">
      <selection activeCell="E21" sqref="E21"/>
    </sheetView>
  </sheetViews>
  <sheetFormatPr defaultColWidth="14.390625" defaultRowHeight="15" customHeight="1" x14ac:dyDescent="0.2"/>
  <cols>
    <col min="1" max="1" width="4.9765625" customWidth="1"/>
    <col min="2" max="2" width="5.91796875" customWidth="1"/>
    <col min="3" max="3" width="4.9765625" customWidth="1"/>
    <col min="4" max="4" width="5.6484375" customWidth="1"/>
    <col min="5" max="5" width="41.96875" customWidth="1"/>
    <col min="6" max="21" width="4.83984375" customWidth="1"/>
    <col min="22" max="22" width="9.01171875" customWidth="1"/>
    <col min="23" max="28" width="9.14453125" customWidth="1"/>
  </cols>
  <sheetData>
    <row r="1" spans="1:28" ht="21" x14ac:dyDescent="0.3">
      <c r="A1" s="606" t="s">
        <v>806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</row>
    <row r="2" spans="1:28" ht="18.75" x14ac:dyDescent="0.2">
      <c r="A2" s="270" t="str">
        <f>Index!A3</f>
        <v>Class : T.Y.B.A.[Sem- 5]  Academic Year : 2021-22 (Term- 1) Sub : Marathi [S-3] DSC 1C</v>
      </c>
      <c r="B2" s="270"/>
      <c r="C2" s="270"/>
      <c r="D2" s="2"/>
      <c r="E2" s="2"/>
      <c r="F2" s="3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71"/>
      <c r="T2" s="2"/>
      <c r="U2" s="2"/>
      <c r="V2" s="2"/>
      <c r="W2" s="2"/>
      <c r="X2" s="2"/>
      <c r="Y2" s="2"/>
      <c r="Z2" s="2"/>
      <c r="AA2" s="2"/>
      <c r="AB2" s="2"/>
    </row>
    <row r="3" spans="1:28" ht="64.5" x14ac:dyDescent="0.2">
      <c r="A3" s="352" t="str">
        <f>'11.Adm. List'!A20</f>
        <v>Sr. No.</v>
      </c>
      <c r="B3" s="352" t="str">
        <f>'11.Adm. List'!B20</f>
        <v>Int. Exam Seat No.</v>
      </c>
      <c r="C3" s="352" t="str">
        <f>'11.Adm. List'!C20</f>
        <v>Div</v>
      </c>
      <c r="D3" s="352" t="str">
        <f>'11.Adm. List'!D20</f>
        <v>Roll No</v>
      </c>
      <c r="E3" s="352" t="str">
        <f>'11.Adm. List'!E20</f>
        <v>Full Name of Student</v>
      </c>
      <c r="F3" s="200"/>
      <c r="G3" s="272"/>
      <c r="H3" s="272"/>
      <c r="I3" s="272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2"/>
      <c r="X3" s="2"/>
      <c r="Y3" s="2"/>
      <c r="Z3" s="2"/>
      <c r="AA3" s="2"/>
      <c r="AB3" s="2"/>
    </row>
    <row r="4" spans="1:28" ht="24" customHeight="1" x14ac:dyDescent="0.2">
      <c r="A4" s="352">
        <f>'11.Adm. List'!A21</f>
        <v>0</v>
      </c>
      <c r="B4" s="352">
        <f>'11.Adm. List'!B21</f>
        <v>0</v>
      </c>
      <c r="C4" s="352">
        <f>'11.Adm. List'!C21</f>
        <v>0</v>
      </c>
      <c r="D4" s="352">
        <f>'11.Adm. List'!D21</f>
        <v>0</v>
      </c>
      <c r="E4" s="506">
        <f>'11.Adm. List'!E21</f>
        <v>0</v>
      </c>
      <c r="F4" s="201"/>
      <c r="G4" s="123"/>
      <c r="H4" s="123"/>
      <c r="I4" s="273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2"/>
      <c r="X4" s="2"/>
      <c r="Y4" s="2"/>
      <c r="Z4" s="2"/>
      <c r="AA4" s="2"/>
      <c r="AB4" s="2"/>
    </row>
    <row r="5" spans="1:28" ht="24" customHeight="1" x14ac:dyDescent="0.2">
      <c r="A5" s="352">
        <f>'11.Adm. List'!A22</f>
        <v>1</v>
      </c>
      <c r="B5" s="352">
        <f>'11.Adm. List'!B22</f>
        <v>16</v>
      </c>
      <c r="C5" s="352" t="str">
        <f>'11.Adm. List'!C22</f>
        <v>A</v>
      </c>
      <c r="D5" s="352">
        <f>'11.Adm. List'!D22</f>
        <v>10</v>
      </c>
      <c r="E5" s="506" t="str">
        <f>'11.Adm. List'!E22</f>
        <v xml:space="preserve">SHINDE ANAMIKA MACHHINDRA </v>
      </c>
      <c r="F5" s="201"/>
      <c r="G5" s="123"/>
      <c r="H5" s="123"/>
      <c r="I5" s="27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2"/>
      <c r="X5" s="2"/>
      <c r="Y5" s="2"/>
      <c r="Z5" s="2"/>
      <c r="AA5" s="2"/>
      <c r="AB5" s="2"/>
    </row>
    <row r="6" spans="1:28" ht="24" customHeight="1" x14ac:dyDescent="0.2">
      <c r="A6" s="352">
        <f>'11.Adm. List'!A23</f>
        <v>2</v>
      </c>
      <c r="B6" s="352">
        <f>'11.Adm. List'!B23</f>
        <v>20</v>
      </c>
      <c r="C6" s="352" t="str">
        <f>'11.Adm. List'!C23</f>
        <v>A</v>
      </c>
      <c r="D6" s="352">
        <f>'11.Adm. List'!D23</f>
        <v>9</v>
      </c>
      <c r="E6" s="506" t="str">
        <f>'11.Adm. List'!E23</f>
        <v xml:space="preserve">SHAKADWIPI SHIVANI MOHAN </v>
      </c>
      <c r="F6" s="201"/>
      <c r="G6" s="123"/>
      <c r="H6" s="123"/>
      <c r="I6" s="273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2"/>
      <c r="X6" s="2"/>
      <c r="Y6" s="2"/>
      <c r="Z6" s="2"/>
      <c r="AA6" s="2"/>
      <c r="AB6" s="2"/>
    </row>
    <row r="7" spans="1:28" ht="24" customHeight="1" x14ac:dyDescent="0.2">
      <c r="A7" s="352">
        <f>'11.Adm. List'!A24</f>
        <v>3</v>
      </c>
      <c r="B7" s="352">
        <f>'11.Adm. List'!B24</f>
        <v>36</v>
      </c>
      <c r="C7" s="352" t="str">
        <f>'11.Adm. List'!C24</f>
        <v>A</v>
      </c>
      <c r="D7" s="352">
        <f>'11.Adm. List'!D24</f>
        <v>83</v>
      </c>
      <c r="E7" s="506" t="str">
        <f>'11.Adm. List'!E24</f>
        <v xml:space="preserve">PANDE SAKSHI SANJAY </v>
      </c>
      <c r="F7" s="201"/>
      <c r="G7" s="123"/>
      <c r="H7" s="123"/>
      <c r="I7" s="273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2"/>
      <c r="X7" s="2"/>
      <c r="Y7" s="2"/>
      <c r="Z7" s="2"/>
      <c r="AA7" s="2"/>
      <c r="AB7" s="2"/>
    </row>
    <row r="8" spans="1:28" ht="24" customHeight="1" x14ac:dyDescent="0.2">
      <c r="A8" s="352">
        <f>'11.Adm. List'!A25</f>
        <v>4</v>
      </c>
      <c r="B8" s="352">
        <f>'11.Adm. List'!B25</f>
        <v>37</v>
      </c>
      <c r="C8" s="352" t="str">
        <f>'11.Adm. List'!C25</f>
        <v>A</v>
      </c>
      <c r="D8" s="352">
        <f>'11.Adm. List'!D25</f>
        <v>84</v>
      </c>
      <c r="E8" s="506" t="str">
        <f>'11.Adm. List'!E25</f>
        <v xml:space="preserve">GADHE KARUNA RAMESH </v>
      </c>
      <c r="F8" s="201"/>
      <c r="G8" s="123"/>
      <c r="H8" s="123"/>
      <c r="I8" s="273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2"/>
      <c r="X8" s="2"/>
      <c r="Y8" s="2"/>
      <c r="Z8" s="2"/>
      <c r="AA8" s="2"/>
      <c r="AB8" s="2"/>
    </row>
    <row r="9" spans="1:28" ht="24" customHeight="1" x14ac:dyDescent="0.2">
      <c r="A9" s="352">
        <f>'11.Adm. List'!A26</f>
        <v>5</v>
      </c>
      <c r="B9" s="352">
        <f>'11.Adm. List'!B26</f>
        <v>53</v>
      </c>
      <c r="C9" s="352" t="str">
        <f>'11.Adm. List'!C26</f>
        <v>A</v>
      </c>
      <c r="D9" s="352">
        <f>'11.Adm. List'!D26</f>
        <v>72</v>
      </c>
      <c r="E9" s="506" t="str">
        <f>'11.Adm. List'!E26</f>
        <v xml:space="preserve">SANSARE SHUBHALAXMI NANDKUMAR </v>
      </c>
      <c r="F9" s="201"/>
      <c r="G9" s="123"/>
      <c r="H9" s="123"/>
      <c r="I9" s="273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2"/>
      <c r="X9" s="2"/>
      <c r="Y9" s="2"/>
      <c r="Z9" s="2"/>
      <c r="AA9" s="2"/>
      <c r="AB9" s="2"/>
    </row>
    <row r="10" spans="1:28" ht="24" customHeight="1" x14ac:dyDescent="0.2">
      <c r="A10" s="352">
        <f>'11.Adm. List'!A27</f>
        <v>6</v>
      </c>
      <c r="B10" s="352">
        <f>'11.Adm. List'!B27</f>
        <v>56</v>
      </c>
      <c r="C10" s="352" t="str">
        <f>'11.Adm. List'!C27</f>
        <v>A</v>
      </c>
      <c r="D10" s="352">
        <f>'11.Adm. List'!D27</f>
        <v>31</v>
      </c>
      <c r="E10" s="506" t="str">
        <f>'11.Adm. List'!E27</f>
        <v xml:space="preserve">SHERMALE SONALI DIPAK </v>
      </c>
      <c r="F10" s="201"/>
      <c r="G10" s="123"/>
      <c r="H10" s="123"/>
      <c r="I10" s="273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2"/>
      <c r="X10" s="2"/>
      <c r="Y10" s="2"/>
      <c r="Z10" s="2"/>
      <c r="AA10" s="2"/>
      <c r="AB10" s="2"/>
    </row>
    <row r="11" spans="1:28" ht="24" customHeight="1" x14ac:dyDescent="0.2">
      <c r="A11" s="352">
        <f>'11.Adm. List'!A28</f>
        <v>7</v>
      </c>
      <c r="B11" s="352">
        <f>'11.Adm. List'!B28</f>
        <v>87</v>
      </c>
      <c r="C11" s="352" t="str">
        <f>'11.Adm. List'!C28</f>
        <v>A</v>
      </c>
      <c r="D11" s="352">
        <f>'11.Adm. List'!D28</f>
        <v>85</v>
      </c>
      <c r="E11" s="506" t="str">
        <f>'11.Adm. List'!E28</f>
        <v xml:space="preserve">DHONE AKASH SHANKAR </v>
      </c>
      <c r="F11" s="201"/>
      <c r="G11" s="123"/>
      <c r="H11" s="123"/>
      <c r="I11" s="273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2"/>
      <c r="X11" s="2"/>
      <c r="Y11" s="2"/>
      <c r="Z11" s="2"/>
      <c r="AA11" s="2"/>
      <c r="AB11" s="2"/>
    </row>
    <row r="12" spans="1:28" ht="24" customHeight="1" x14ac:dyDescent="0.2">
      <c r="A12" s="352">
        <f>'11.Adm. List'!A29</f>
        <v>8</v>
      </c>
      <c r="B12" s="352">
        <f>'11.Adm. List'!B29</f>
        <v>92</v>
      </c>
      <c r="C12" s="352" t="str">
        <f>'11.Adm. List'!C29</f>
        <v>A</v>
      </c>
      <c r="D12" s="352">
        <f>'11.Adm. List'!D29</f>
        <v>91</v>
      </c>
      <c r="E12" s="506" t="str">
        <f>'11.Adm. List'!E29</f>
        <v xml:space="preserve">SANGALE PALLAVI DATTU </v>
      </c>
      <c r="F12" s="201"/>
      <c r="G12" s="123"/>
      <c r="H12" s="123"/>
      <c r="I12" s="273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2"/>
      <c r="X12" s="2"/>
      <c r="Y12" s="2"/>
      <c r="Z12" s="2"/>
      <c r="AA12" s="2"/>
      <c r="AB12" s="2"/>
    </row>
    <row r="13" spans="1:28" ht="24" customHeight="1" x14ac:dyDescent="0.2">
      <c r="A13" s="352">
        <f>'11.Adm. List'!A30</f>
        <v>9</v>
      </c>
      <c r="B13" s="352">
        <f>'11.Adm. List'!B30</f>
        <v>96</v>
      </c>
      <c r="C13" s="352" t="str">
        <f>'11.Adm. List'!C30</f>
        <v>A</v>
      </c>
      <c r="D13" s="352">
        <f>'11.Adm. List'!D30</f>
        <v>94</v>
      </c>
      <c r="E13" s="506" t="str">
        <f>'11.Adm. List'!E30</f>
        <v xml:space="preserve">KURHADE SHUBHAM RAMESH </v>
      </c>
      <c r="F13" s="201"/>
      <c r="G13" s="123"/>
      <c r="H13" s="123"/>
      <c r="I13" s="273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2"/>
      <c r="X13" s="2"/>
      <c r="Y13" s="2"/>
      <c r="Z13" s="2"/>
      <c r="AA13" s="2"/>
      <c r="AB13" s="2"/>
    </row>
    <row r="14" spans="1:28" ht="24" customHeight="1" x14ac:dyDescent="0.2">
      <c r="A14" s="352">
        <f>'11.Adm. List'!A31</f>
        <v>10</v>
      </c>
      <c r="B14" s="352">
        <f>'11.Adm. List'!B31</f>
        <v>101</v>
      </c>
      <c r="C14" s="352" t="str">
        <f>'11.Adm. List'!C31</f>
        <v>A</v>
      </c>
      <c r="D14" s="352">
        <f>'11.Adm. List'!D31</f>
        <v>102</v>
      </c>
      <c r="E14" s="506" t="str">
        <f>'11.Adm. List'!E31</f>
        <v xml:space="preserve">VARULE KALYANI RAJENDRA </v>
      </c>
      <c r="F14" s="201"/>
      <c r="G14" s="123"/>
      <c r="H14" s="123"/>
      <c r="I14" s="273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2"/>
      <c r="X14" s="2"/>
      <c r="Y14" s="2"/>
      <c r="Z14" s="2"/>
      <c r="AA14" s="2"/>
      <c r="AB14" s="2"/>
    </row>
    <row r="15" spans="1:28" ht="24" customHeight="1" x14ac:dyDescent="0.2">
      <c r="A15" s="352">
        <f>'11.Adm. List'!A32</f>
        <v>11</v>
      </c>
      <c r="B15" s="352">
        <f>'11.Adm. List'!B32</f>
        <v>111</v>
      </c>
      <c r="C15" s="352" t="str">
        <f>'11.Adm. List'!C32</f>
        <v>A</v>
      </c>
      <c r="D15" s="352">
        <f>'11.Adm. List'!D32</f>
        <v>110</v>
      </c>
      <c r="E15" s="506" t="str">
        <f>'11.Adm. List'!E32</f>
        <v xml:space="preserve">DETHE RUTUJA SAMUAL </v>
      </c>
      <c r="F15" s="201"/>
      <c r="G15" s="123"/>
      <c r="H15" s="123"/>
      <c r="I15" s="273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2"/>
      <c r="X15" s="2"/>
      <c r="Y15" s="2"/>
      <c r="Z15" s="2"/>
      <c r="AA15" s="2"/>
      <c r="AB15" s="2"/>
    </row>
    <row r="16" spans="1:28" ht="24" customHeight="1" x14ac:dyDescent="0.2">
      <c r="A16" s="352">
        <f>'11.Adm. List'!A33</f>
        <v>12</v>
      </c>
      <c r="B16" s="352">
        <f>'11.Adm. List'!B33</f>
        <v>113</v>
      </c>
      <c r="C16" s="352" t="str">
        <f>'11.Adm. List'!C33</f>
        <v>A</v>
      </c>
      <c r="D16" s="352">
        <f>'11.Adm. List'!D33</f>
        <v>114</v>
      </c>
      <c r="E16" s="506" t="str">
        <f>'11.Adm. List'!E33</f>
        <v>GARUD SAKSHI SUNIL</v>
      </c>
      <c r="F16" s="201"/>
      <c r="G16" s="123"/>
      <c r="H16" s="123"/>
      <c r="I16" s="273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2"/>
      <c r="X16" s="2"/>
      <c r="Y16" s="2"/>
      <c r="Z16" s="2"/>
      <c r="AA16" s="2"/>
      <c r="AB16" s="2"/>
    </row>
    <row r="17" spans="1:28" ht="24" customHeight="1" x14ac:dyDescent="0.2">
      <c r="A17" s="352">
        <f>'11.Adm. List'!A34</f>
        <v>13</v>
      </c>
      <c r="B17" s="352">
        <f>'11.Adm. List'!B34</f>
        <v>116</v>
      </c>
      <c r="C17" s="352" t="str">
        <f>'11.Adm. List'!C34</f>
        <v>A</v>
      </c>
      <c r="D17" s="352">
        <f>'11.Adm. List'!D34</f>
        <v>117</v>
      </c>
      <c r="E17" s="506" t="str">
        <f>'11.Adm. List'!E34</f>
        <v xml:space="preserve">GANGURDE KHUSHALI NIVRITTI </v>
      </c>
      <c r="F17" s="201"/>
      <c r="G17" s="123"/>
      <c r="H17" s="123"/>
      <c r="I17" s="273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2"/>
      <c r="X17" s="2"/>
      <c r="Y17" s="2"/>
      <c r="Z17" s="2"/>
      <c r="AA17" s="2"/>
      <c r="AB17" s="2"/>
    </row>
    <row r="18" spans="1:28" ht="24" customHeight="1" x14ac:dyDescent="0.2">
      <c r="A18" s="352">
        <f>'11.Adm. List'!A35</f>
        <v>14</v>
      </c>
      <c r="B18" s="352">
        <f>'11.Adm. List'!B35</f>
        <v>137</v>
      </c>
      <c r="C18" s="352" t="str">
        <f>'11.Adm. List'!C35</f>
        <v>A</v>
      </c>
      <c r="D18" s="352">
        <f>'11.Adm. List'!D35</f>
        <v>137</v>
      </c>
      <c r="E18" s="506" t="str">
        <f>'11.Adm. List'!E35</f>
        <v xml:space="preserve">THORAT AKANKSHA SUDHAKAR </v>
      </c>
      <c r="F18" s="201"/>
      <c r="G18" s="123"/>
      <c r="H18" s="123"/>
      <c r="I18" s="273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2"/>
      <c r="X18" s="2"/>
      <c r="Y18" s="2"/>
      <c r="Z18" s="2"/>
      <c r="AA18" s="2"/>
      <c r="AB18" s="2"/>
    </row>
    <row r="19" spans="1:28" x14ac:dyDescent="0.2">
      <c r="A19" s="2"/>
      <c r="B19" s="2"/>
      <c r="C19" s="2"/>
      <c r="D19" s="2"/>
      <c r="E19" s="2"/>
      <c r="F19" s="3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2"/>
      <c r="B20" s="2"/>
      <c r="C20" s="2"/>
      <c r="D20" s="2"/>
      <c r="E20" s="2"/>
      <c r="F20" s="3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2"/>
      <c r="B21" s="2"/>
      <c r="C21" s="2"/>
      <c r="D21" s="2"/>
      <c r="E21" s="2"/>
      <c r="F21" s="3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2"/>
      <c r="B22" s="2"/>
      <c r="C22" s="2"/>
      <c r="D22" s="2"/>
      <c r="E22" s="2"/>
      <c r="F22" s="3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2"/>
      <c r="B23" s="2"/>
      <c r="C23" s="2"/>
      <c r="D23" s="2"/>
      <c r="E23" s="2"/>
      <c r="F23" s="3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">
      <c r="A24" s="2"/>
      <c r="B24" s="2"/>
      <c r="C24" s="2"/>
      <c r="D24" s="2"/>
      <c r="E24" s="2"/>
      <c r="F24" s="3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">
      <c r="A25" s="2"/>
      <c r="B25" s="2"/>
      <c r="C25" s="2"/>
      <c r="D25" s="2"/>
      <c r="E25" s="2"/>
      <c r="F25" s="3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">
      <c r="A26" s="2"/>
      <c r="B26" s="2"/>
      <c r="C26" s="2"/>
      <c r="D26" s="2"/>
      <c r="E26" s="2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2"/>
      <c r="B27" s="2"/>
      <c r="C27" s="2"/>
      <c r="D27" s="2"/>
      <c r="E27" s="2"/>
      <c r="F27" s="3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2"/>
      <c r="B28" s="2"/>
      <c r="C28" s="2"/>
      <c r="D28" s="2"/>
      <c r="E28" s="2"/>
      <c r="F28" s="3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2"/>
      <c r="B29" s="2"/>
      <c r="C29" s="2"/>
      <c r="D29" s="2"/>
      <c r="E29" s="2"/>
      <c r="F29" s="3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2"/>
      <c r="B30" s="2"/>
      <c r="C30" s="2"/>
      <c r="D30" s="2"/>
      <c r="E30" s="2"/>
      <c r="F30" s="3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2"/>
      <c r="B31" s="2"/>
      <c r="C31" s="2"/>
      <c r="D31" s="2"/>
      <c r="E31" s="2"/>
      <c r="F31" s="3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2"/>
      <c r="B32" s="2"/>
      <c r="C32" s="2"/>
      <c r="D32" s="2"/>
      <c r="E32" s="2"/>
      <c r="F32" s="3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2"/>
      <c r="B33" s="2"/>
      <c r="C33" s="2"/>
      <c r="D33" s="2"/>
      <c r="E33" s="2"/>
      <c r="F33" s="3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2"/>
      <c r="B34" s="2"/>
      <c r="C34" s="2"/>
      <c r="D34" s="2"/>
      <c r="E34" s="2"/>
      <c r="F34" s="3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2"/>
      <c r="B35" s="2"/>
      <c r="C35" s="2"/>
      <c r="D35" s="2"/>
      <c r="E35" s="2"/>
      <c r="F35" s="3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"/>
      <c r="B36" s="2"/>
      <c r="C36" s="2"/>
      <c r="D36" s="2"/>
      <c r="E36" s="2"/>
      <c r="F36" s="3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2"/>
      <c r="B37" s="2"/>
      <c r="C37" s="2"/>
      <c r="D37" s="2"/>
      <c r="E37" s="2"/>
      <c r="F37" s="3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2"/>
      <c r="B38" s="2"/>
      <c r="C38" s="2"/>
      <c r="D38" s="2"/>
      <c r="E38" s="2"/>
      <c r="F38" s="3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2"/>
      <c r="B39" s="2"/>
      <c r="C39" s="2"/>
      <c r="D39" s="2"/>
      <c r="E39" s="2"/>
      <c r="F39" s="3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2"/>
      <c r="B40" s="2"/>
      <c r="C40" s="2"/>
      <c r="D40" s="2"/>
      <c r="E40" s="2"/>
      <c r="F40" s="3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2"/>
      <c r="B41" s="2"/>
      <c r="C41" s="2"/>
      <c r="D41" s="2"/>
      <c r="E41" s="2"/>
      <c r="F41" s="3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2"/>
      <c r="B42" s="2"/>
      <c r="C42" s="2"/>
      <c r="D42" s="2"/>
      <c r="E42" s="2"/>
      <c r="F42" s="3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2"/>
      <c r="B43" s="2"/>
      <c r="C43" s="2"/>
      <c r="D43" s="2"/>
      <c r="E43" s="2"/>
      <c r="F43" s="3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">
      <c r="A44" s="2"/>
      <c r="B44" s="2"/>
      <c r="C44" s="2"/>
      <c r="D44" s="2"/>
      <c r="E44" s="2"/>
      <c r="F44" s="3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">
      <c r="A45" s="2"/>
      <c r="B45" s="2"/>
      <c r="C45" s="2"/>
      <c r="D45" s="2"/>
      <c r="E45" s="2"/>
      <c r="F45" s="3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">
      <c r="A46" s="2"/>
      <c r="B46" s="2"/>
      <c r="C46" s="2"/>
      <c r="D46" s="2"/>
      <c r="E46" s="2"/>
      <c r="F46" s="3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">
      <c r="A47" s="2"/>
      <c r="B47" s="2"/>
      <c r="C47" s="2"/>
      <c r="D47" s="2"/>
      <c r="E47" s="2"/>
      <c r="F47" s="3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">
      <c r="A48" s="2"/>
      <c r="B48" s="2"/>
      <c r="C48" s="2"/>
      <c r="D48" s="2"/>
      <c r="E48" s="2"/>
      <c r="F48" s="3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">
      <c r="A49" s="2"/>
      <c r="B49" s="2"/>
      <c r="C49" s="2"/>
      <c r="D49" s="2"/>
      <c r="E49" s="2"/>
      <c r="F49" s="3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">
      <c r="A50" s="2"/>
      <c r="B50" s="2"/>
      <c r="C50" s="2"/>
      <c r="D50" s="2"/>
      <c r="E50" s="2"/>
      <c r="F50" s="3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">
      <c r="A51" s="2"/>
      <c r="B51" s="2"/>
      <c r="C51" s="2"/>
      <c r="D51" s="2"/>
      <c r="E51" s="2"/>
      <c r="F51" s="3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">
      <c r="A52" s="2"/>
      <c r="B52" s="2"/>
      <c r="C52" s="2"/>
      <c r="D52" s="2"/>
      <c r="E52" s="2"/>
      <c r="F52" s="3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">
      <c r="A53" s="2"/>
      <c r="B53" s="2"/>
      <c r="C53" s="2"/>
      <c r="D53" s="2"/>
      <c r="E53" s="2"/>
      <c r="F53" s="3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">
      <c r="A54" s="2"/>
      <c r="B54" s="2"/>
      <c r="C54" s="2"/>
      <c r="D54" s="2"/>
      <c r="E54" s="2"/>
      <c r="F54" s="3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">
      <c r="A55" s="2"/>
      <c r="B55" s="2"/>
      <c r="C55" s="2"/>
      <c r="D55" s="2"/>
      <c r="E55" s="2"/>
      <c r="F55" s="3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">
      <c r="A56" s="2"/>
      <c r="B56" s="2"/>
      <c r="C56" s="2"/>
      <c r="D56" s="2"/>
      <c r="E56" s="2"/>
      <c r="F56" s="3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">
      <c r="A57" s="2"/>
      <c r="B57" s="2"/>
      <c r="C57" s="2"/>
      <c r="D57" s="2"/>
      <c r="E57" s="2"/>
      <c r="F57" s="3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">
      <c r="A58" s="2"/>
      <c r="B58" s="2"/>
      <c r="C58" s="2"/>
      <c r="D58" s="2"/>
      <c r="E58" s="2"/>
      <c r="F58" s="3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">
      <c r="A59" s="2"/>
      <c r="B59" s="2"/>
      <c r="C59" s="2"/>
      <c r="D59" s="2"/>
      <c r="E59" s="2"/>
      <c r="F59" s="3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">
      <c r="A60" s="2"/>
      <c r="B60" s="2"/>
      <c r="C60" s="2"/>
      <c r="D60" s="2"/>
      <c r="E60" s="2"/>
      <c r="F60" s="3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">
      <c r="A61" s="2"/>
      <c r="B61" s="2"/>
      <c r="C61" s="2"/>
      <c r="D61" s="2"/>
      <c r="E61" s="2"/>
      <c r="F61" s="3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">
      <c r="A62" s="2"/>
      <c r="B62" s="2"/>
      <c r="C62" s="2"/>
      <c r="D62" s="2"/>
      <c r="E62" s="2"/>
      <c r="F62" s="3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">
      <c r="A63" s="2"/>
      <c r="B63" s="2"/>
      <c r="C63" s="2"/>
      <c r="D63" s="2"/>
      <c r="E63" s="2"/>
      <c r="F63" s="3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">
      <c r="A64" s="2"/>
      <c r="B64" s="2"/>
      <c r="C64" s="2"/>
      <c r="D64" s="2"/>
      <c r="E64" s="2"/>
      <c r="F64" s="3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">
      <c r="A65" s="2"/>
      <c r="B65" s="2"/>
      <c r="C65" s="2"/>
      <c r="D65" s="2"/>
      <c r="E65" s="2"/>
      <c r="F65" s="3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">
      <c r="A66" s="2"/>
      <c r="B66" s="2"/>
      <c r="C66" s="2"/>
      <c r="D66" s="2"/>
      <c r="E66" s="2"/>
      <c r="F66" s="3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">
      <c r="A67" s="2"/>
      <c r="B67" s="2"/>
      <c r="C67" s="2"/>
      <c r="D67" s="2"/>
      <c r="E67" s="2"/>
      <c r="F67" s="3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">
      <c r="A68" s="2"/>
      <c r="B68" s="2"/>
      <c r="C68" s="2"/>
      <c r="D68" s="2"/>
      <c r="E68" s="2"/>
      <c r="F68" s="3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">
      <c r="A69" s="2"/>
      <c r="B69" s="2"/>
      <c r="C69" s="2"/>
      <c r="D69" s="2"/>
      <c r="E69" s="2"/>
      <c r="F69" s="3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">
      <c r="A70" s="2"/>
      <c r="B70" s="2"/>
      <c r="C70" s="2"/>
      <c r="D70" s="2"/>
      <c r="E70" s="2"/>
      <c r="F70" s="3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">
      <c r="A71" s="2"/>
      <c r="B71" s="2"/>
      <c r="C71" s="2"/>
      <c r="D71" s="2"/>
      <c r="E71" s="2"/>
      <c r="F71" s="3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">
      <c r="A72" s="2"/>
      <c r="B72" s="2"/>
      <c r="C72" s="2"/>
      <c r="D72" s="2"/>
      <c r="E72" s="2"/>
      <c r="F72" s="3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">
      <c r="A73" s="2"/>
      <c r="B73" s="2"/>
      <c r="C73" s="2"/>
      <c r="D73" s="2"/>
      <c r="E73" s="2"/>
      <c r="F73" s="3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">
      <c r="A74" s="2"/>
      <c r="B74" s="2"/>
      <c r="C74" s="2"/>
      <c r="D74" s="2"/>
      <c r="E74" s="2"/>
      <c r="F74" s="3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">
      <c r="A75" s="2"/>
      <c r="B75" s="2"/>
      <c r="C75" s="2"/>
      <c r="D75" s="2"/>
      <c r="E75" s="2"/>
      <c r="F75" s="3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">
      <c r="A76" s="2"/>
      <c r="B76" s="2"/>
      <c r="C76" s="2"/>
      <c r="D76" s="2"/>
      <c r="E76" s="2"/>
      <c r="F76" s="3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">
      <c r="A77" s="2"/>
      <c r="B77" s="2"/>
      <c r="C77" s="2"/>
      <c r="D77" s="2"/>
      <c r="E77" s="2"/>
      <c r="F77" s="3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">
      <c r="A78" s="2"/>
      <c r="B78" s="2"/>
      <c r="C78" s="2"/>
      <c r="D78" s="2"/>
      <c r="E78" s="2"/>
      <c r="F78" s="3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">
      <c r="A79" s="2"/>
      <c r="B79" s="2"/>
      <c r="C79" s="2"/>
      <c r="D79" s="2"/>
      <c r="E79" s="2"/>
      <c r="F79" s="3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">
      <c r="A80" s="2"/>
      <c r="B80" s="2"/>
      <c r="C80" s="2"/>
      <c r="D80" s="2"/>
      <c r="E80" s="2"/>
      <c r="F80" s="3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">
      <c r="A81" s="2"/>
      <c r="B81" s="2"/>
      <c r="C81" s="2"/>
      <c r="D81" s="2"/>
      <c r="E81" s="2"/>
      <c r="F81" s="3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">
      <c r="A82" s="2"/>
      <c r="B82" s="2"/>
      <c r="C82" s="2"/>
      <c r="D82" s="2"/>
      <c r="E82" s="2"/>
      <c r="F82" s="3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">
      <c r="A83" s="2"/>
      <c r="B83" s="2"/>
      <c r="C83" s="2"/>
      <c r="D83" s="2"/>
      <c r="E83" s="2"/>
      <c r="F83" s="3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">
      <c r="A84" s="2"/>
      <c r="B84" s="2"/>
      <c r="C84" s="2"/>
      <c r="D84" s="2"/>
      <c r="E84" s="2"/>
      <c r="F84" s="3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">
      <c r="A85" s="2"/>
      <c r="B85" s="2"/>
      <c r="C85" s="2"/>
      <c r="D85" s="2"/>
      <c r="E85" s="2"/>
      <c r="F85" s="3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">
      <c r="A86" s="2"/>
      <c r="B86" s="2"/>
      <c r="C86" s="2"/>
      <c r="D86" s="2"/>
      <c r="E86" s="2"/>
      <c r="F86" s="3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">
      <c r="A87" s="2"/>
      <c r="B87" s="2"/>
      <c r="C87" s="2"/>
      <c r="D87" s="2"/>
      <c r="E87" s="2"/>
      <c r="F87" s="3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">
      <c r="A88" s="2"/>
      <c r="B88" s="2"/>
      <c r="C88" s="2"/>
      <c r="D88" s="2"/>
      <c r="E88" s="2"/>
      <c r="F88" s="3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">
      <c r="A89" s="2"/>
      <c r="B89" s="2"/>
      <c r="C89" s="2"/>
      <c r="D89" s="2"/>
      <c r="E89" s="2"/>
      <c r="F89" s="3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">
      <c r="A90" s="2"/>
      <c r="B90" s="2"/>
      <c r="C90" s="2"/>
      <c r="D90" s="2"/>
      <c r="E90" s="2"/>
      <c r="F90" s="3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">
      <c r="A91" s="2"/>
      <c r="B91" s="2"/>
      <c r="C91" s="2"/>
      <c r="D91" s="2"/>
      <c r="E91" s="2"/>
      <c r="F91" s="3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">
      <c r="A92" s="2"/>
      <c r="B92" s="2"/>
      <c r="C92" s="2"/>
      <c r="D92" s="2"/>
      <c r="E92" s="2"/>
      <c r="F92" s="3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">
      <c r="A93" s="2"/>
      <c r="B93" s="2"/>
      <c r="C93" s="2"/>
      <c r="D93" s="2"/>
      <c r="E93" s="2"/>
      <c r="F93" s="3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">
      <c r="A94" s="2"/>
      <c r="B94" s="2"/>
      <c r="C94" s="2"/>
      <c r="D94" s="2"/>
      <c r="E94" s="2"/>
      <c r="F94" s="3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">
      <c r="A95" s="2"/>
      <c r="B95" s="2"/>
      <c r="C95" s="2"/>
      <c r="D95" s="2"/>
      <c r="E95" s="2"/>
      <c r="F95" s="3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">
      <c r="A96" s="2"/>
      <c r="B96" s="2"/>
      <c r="C96" s="2"/>
      <c r="D96" s="2"/>
      <c r="E96" s="2"/>
      <c r="F96" s="3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">
      <c r="A97" s="2"/>
      <c r="B97" s="2"/>
      <c r="C97" s="2"/>
      <c r="D97" s="2"/>
      <c r="E97" s="2"/>
      <c r="F97" s="3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">
      <c r="A98" s="2"/>
      <c r="B98" s="2"/>
      <c r="C98" s="2"/>
      <c r="D98" s="2"/>
      <c r="E98" s="2"/>
      <c r="F98" s="3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">
      <c r="A99" s="2"/>
      <c r="B99" s="2"/>
      <c r="C99" s="2"/>
      <c r="D99" s="2"/>
      <c r="E99" s="2"/>
      <c r="F99" s="3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">
      <c r="A100" s="2"/>
      <c r="B100" s="2"/>
      <c r="C100" s="2"/>
      <c r="D100" s="2"/>
      <c r="E100" s="2"/>
      <c r="F100" s="3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">
      <c r="A101" s="2"/>
      <c r="B101" s="2"/>
      <c r="C101" s="2"/>
      <c r="D101" s="2"/>
      <c r="E101" s="2"/>
      <c r="F101" s="3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">
      <c r="A102" s="2"/>
      <c r="B102" s="2"/>
      <c r="C102" s="2"/>
      <c r="D102" s="2"/>
      <c r="E102" s="2"/>
      <c r="F102" s="3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">
      <c r="A103" s="2"/>
      <c r="B103" s="2"/>
      <c r="C103" s="2"/>
      <c r="D103" s="2"/>
      <c r="E103" s="2"/>
      <c r="F103" s="3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">
      <c r="A104" s="2"/>
      <c r="B104" s="2"/>
      <c r="C104" s="2"/>
      <c r="D104" s="2"/>
      <c r="E104" s="2"/>
      <c r="F104" s="3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">
      <c r="A105" s="2"/>
      <c r="B105" s="2"/>
      <c r="C105" s="2"/>
      <c r="D105" s="2"/>
      <c r="E105" s="2"/>
      <c r="F105" s="3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">
      <c r="A106" s="2"/>
      <c r="B106" s="2"/>
      <c r="C106" s="2"/>
      <c r="D106" s="2"/>
      <c r="E106" s="2"/>
      <c r="F106" s="3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">
      <c r="A107" s="2"/>
      <c r="B107" s="2"/>
      <c r="C107" s="2"/>
      <c r="D107" s="2"/>
      <c r="E107" s="2"/>
      <c r="F107" s="3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">
      <c r="A108" s="2"/>
      <c r="B108" s="2"/>
      <c r="C108" s="2"/>
      <c r="D108" s="2"/>
      <c r="E108" s="2"/>
      <c r="F108" s="3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">
      <c r="A109" s="2"/>
      <c r="B109" s="2"/>
      <c r="C109" s="2"/>
      <c r="D109" s="2"/>
      <c r="E109" s="2"/>
      <c r="F109" s="3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">
      <c r="A110" s="2"/>
      <c r="B110" s="2"/>
      <c r="C110" s="2"/>
      <c r="D110" s="2"/>
      <c r="E110" s="2"/>
      <c r="F110" s="3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">
      <c r="A111" s="2"/>
      <c r="B111" s="2"/>
      <c r="C111" s="2"/>
      <c r="D111" s="2"/>
      <c r="E111" s="2"/>
      <c r="F111" s="3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">
      <c r="A112" s="2"/>
      <c r="B112" s="2"/>
      <c r="C112" s="2"/>
      <c r="D112" s="2"/>
      <c r="E112" s="2"/>
      <c r="F112" s="3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">
      <c r="A113" s="2"/>
      <c r="B113" s="2"/>
      <c r="C113" s="2"/>
      <c r="D113" s="2"/>
      <c r="E113" s="2"/>
      <c r="F113" s="3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">
      <c r="A114" s="2"/>
      <c r="B114" s="2"/>
      <c r="C114" s="2"/>
      <c r="D114" s="2"/>
      <c r="E114" s="2"/>
      <c r="F114" s="3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">
      <c r="A115" s="2"/>
      <c r="B115" s="2"/>
      <c r="C115" s="2"/>
      <c r="D115" s="2"/>
      <c r="E115" s="2"/>
      <c r="F115" s="3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">
      <c r="A116" s="2"/>
      <c r="B116" s="2"/>
      <c r="C116" s="2"/>
      <c r="D116" s="2"/>
      <c r="E116" s="2"/>
      <c r="F116" s="3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">
      <c r="A117" s="2"/>
      <c r="B117" s="2"/>
      <c r="C117" s="2"/>
      <c r="D117" s="2"/>
      <c r="E117" s="2"/>
      <c r="F117" s="3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">
      <c r="A118" s="2"/>
      <c r="B118" s="2"/>
      <c r="C118" s="2"/>
      <c r="D118" s="2"/>
      <c r="E118" s="2"/>
      <c r="F118" s="3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">
      <c r="A119" s="2"/>
      <c r="B119" s="2"/>
      <c r="C119" s="2"/>
      <c r="D119" s="2"/>
      <c r="E119" s="2"/>
      <c r="F119" s="3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">
      <c r="A120" s="2"/>
      <c r="B120" s="2"/>
      <c r="C120" s="2"/>
      <c r="D120" s="2"/>
      <c r="E120" s="2"/>
      <c r="F120" s="3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">
      <c r="A121" s="2"/>
      <c r="B121" s="2"/>
      <c r="C121" s="2"/>
      <c r="D121" s="2"/>
      <c r="E121" s="2"/>
      <c r="F121" s="3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">
      <c r="A122" s="2"/>
      <c r="B122" s="2"/>
      <c r="C122" s="2"/>
      <c r="D122" s="2"/>
      <c r="E122" s="2"/>
      <c r="F122" s="3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">
      <c r="A123" s="2"/>
      <c r="B123" s="2"/>
      <c r="C123" s="2"/>
      <c r="D123" s="2"/>
      <c r="E123" s="2"/>
      <c r="F123" s="3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">
      <c r="A124" s="2"/>
      <c r="B124" s="2"/>
      <c r="C124" s="2"/>
      <c r="D124" s="2"/>
      <c r="E124" s="2"/>
      <c r="F124" s="3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">
      <c r="A125" s="2"/>
      <c r="B125" s="2"/>
      <c r="C125" s="2"/>
      <c r="D125" s="2"/>
      <c r="E125" s="2"/>
      <c r="F125" s="3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">
      <c r="A126" s="2"/>
      <c r="B126" s="2"/>
      <c r="C126" s="2"/>
      <c r="D126" s="2"/>
      <c r="E126" s="2"/>
      <c r="F126" s="3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">
      <c r="A127" s="2"/>
      <c r="B127" s="2"/>
      <c r="C127" s="2"/>
      <c r="D127" s="2"/>
      <c r="E127" s="2"/>
      <c r="F127" s="3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">
      <c r="A128" s="2"/>
      <c r="B128" s="2"/>
      <c r="C128" s="2"/>
      <c r="D128" s="2"/>
      <c r="E128" s="2"/>
      <c r="F128" s="3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">
      <c r="A129" s="2"/>
      <c r="B129" s="2"/>
      <c r="C129" s="2"/>
      <c r="D129" s="2"/>
      <c r="E129" s="2"/>
      <c r="F129" s="3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">
      <c r="A130" s="2"/>
      <c r="B130" s="2"/>
      <c r="C130" s="2"/>
      <c r="D130" s="2"/>
      <c r="E130" s="2"/>
      <c r="F130" s="3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">
      <c r="A131" s="2"/>
      <c r="B131" s="2"/>
      <c r="C131" s="2"/>
      <c r="D131" s="2"/>
      <c r="E131" s="2"/>
      <c r="F131" s="3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">
      <c r="A132" s="2"/>
      <c r="B132" s="2"/>
      <c r="C132" s="2"/>
      <c r="D132" s="2"/>
      <c r="E132" s="2"/>
      <c r="F132" s="3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">
      <c r="A133" s="2"/>
      <c r="B133" s="2"/>
      <c r="C133" s="2"/>
      <c r="D133" s="2"/>
      <c r="E133" s="2"/>
      <c r="F133" s="3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">
      <c r="A134" s="2"/>
      <c r="B134" s="2"/>
      <c r="C134" s="2"/>
      <c r="D134" s="2"/>
      <c r="E134" s="2"/>
      <c r="F134" s="3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">
      <c r="A135" s="2"/>
      <c r="B135" s="2"/>
      <c r="C135" s="2"/>
      <c r="D135" s="2"/>
      <c r="E135" s="2"/>
      <c r="F135" s="3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">
      <c r="A136" s="2"/>
      <c r="B136" s="2"/>
      <c r="C136" s="2"/>
      <c r="D136" s="2"/>
      <c r="E136" s="2"/>
      <c r="F136" s="3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">
      <c r="A137" s="2"/>
      <c r="B137" s="2"/>
      <c r="C137" s="2"/>
      <c r="D137" s="2"/>
      <c r="E137" s="2"/>
      <c r="F137" s="3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">
      <c r="A138" s="2"/>
      <c r="B138" s="2"/>
      <c r="C138" s="2"/>
      <c r="D138" s="2"/>
      <c r="E138" s="2"/>
      <c r="F138" s="3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">
      <c r="A139" s="2"/>
      <c r="B139" s="2"/>
      <c r="C139" s="2"/>
      <c r="D139" s="2"/>
      <c r="E139" s="2"/>
      <c r="F139" s="3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">
      <c r="A140" s="2"/>
      <c r="B140" s="2"/>
      <c r="C140" s="2"/>
      <c r="D140" s="2"/>
      <c r="E140" s="2"/>
      <c r="F140" s="3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">
      <c r="A141" s="2"/>
      <c r="B141" s="2"/>
      <c r="C141" s="2"/>
      <c r="D141" s="2"/>
      <c r="E141" s="2"/>
      <c r="F141" s="3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">
      <c r="A142" s="2"/>
      <c r="B142" s="2"/>
      <c r="C142" s="2"/>
      <c r="D142" s="2"/>
      <c r="E142" s="2"/>
      <c r="F142" s="3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">
      <c r="A143" s="2"/>
      <c r="B143" s="2"/>
      <c r="C143" s="2"/>
      <c r="D143" s="2"/>
      <c r="E143" s="2"/>
      <c r="F143" s="3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">
      <c r="A144" s="2"/>
      <c r="B144" s="2"/>
      <c r="C144" s="2"/>
      <c r="D144" s="2"/>
      <c r="E144" s="2"/>
      <c r="F144" s="3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">
      <c r="A145" s="2"/>
      <c r="B145" s="2"/>
      <c r="C145" s="2"/>
      <c r="D145" s="2"/>
      <c r="E145" s="2"/>
      <c r="F145" s="3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">
      <c r="A146" s="2"/>
      <c r="B146" s="2"/>
      <c r="C146" s="2"/>
      <c r="D146" s="2"/>
      <c r="E146" s="2"/>
      <c r="F146" s="3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">
      <c r="A147" s="2"/>
      <c r="B147" s="2"/>
      <c r="C147" s="2"/>
      <c r="D147" s="2"/>
      <c r="E147" s="2"/>
      <c r="F147" s="3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">
      <c r="A148" s="2"/>
      <c r="B148" s="2"/>
      <c r="C148" s="2"/>
      <c r="D148" s="2"/>
      <c r="E148" s="2"/>
      <c r="F148" s="3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">
      <c r="A149" s="2"/>
      <c r="B149" s="2"/>
      <c r="C149" s="2"/>
      <c r="D149" s="2"/>
      <c r="E149" s="2"/>
      <c r="F149" s="3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">
      <c r="A150" s="2"/>
      <c r="B150" s="2"/>
      <c r="C150" s="2"/>
      <c r="D150" s="2"/>
      <c r="E150" s="2"/>
      <c r="F150" s="3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">
      <c r="A151" s="2"/>
      <c r="B151" s="2"/>
      <c r="C151" s="2"/>
      <c r="D151" s="2"/>
      <c r="E151" s="2"/>
      <c r="F151" s="3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">
      <c r="A152" s="2"/>
      <c r="B152" s="2"/>
      <c r="C152" s="2"/>
      <c r="D152" s="2"/>
      <c r="E152" s="2"/>
      <c r="F152" s="3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">
      <c r="A153" s="2"/>
      <c r="B153" s="2"/>
      <c r="C153" s="2"/>
      <c r="D153" s="2"/>
      <c r="E153" s="2"/>
      <c r="F153" s="3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">
      <c r="A154" s="2"/>
      <c r="B154" s="2"/>
      <c r="C154" s="2"/>
      <c r="D154" s="2"/>
      <c r="E154" s="2"/>
      <c r="F154" s="3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">
      <c r="A155" s="2"/>
      <c r="B155" s="2"/>
      <c r="C155" s="2"/>
      <c r="D155" s="2"/>
      <c r="E155" s="2"/>
      <c r="F155" s="3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">
      <c r="A156" s="2"/>
      <c r="B156" s="2"/>
      <c r="C156" s="2"/>
      <c r="D156" s="2"/>
      <c r="E156" s="2"/>
      <c r="F156" s="3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">
      <c r="A157" s="2"/>
      <c r="B157" s="2"/>
      <c r="C157" s="2"/>
      <c r="D157" s="2"/>
      <c r="E157" s="2"/>
      <c r="F157" s="3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">
      <c r="A158" s="2"/>
      <c r="B158" s="2"/>
      <c r="C158" s="2"/>
      <c r="D158" s="2"/>
      <c r="E158" s="2"/>
      <c r="F158" s="3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">
      <c r="A159" s="2"/>
      <c r="B159" s="2"/>
      <c r="C159" s="2"/>
      <c r="D159" s="2"/>
      <c r="E159" s="2"/>
      <c r="F159" s="3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">
      <c r="A160" s="2"/>
      <c r="B160" s="2"/>
      <c r="C160" s="2"/>
      <c r="D160" s="2"/>
      <c r="E160" s="2"/>
      <c r="F160" s="3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">
      <c r="A161" s="2"/>
      <c r="B161" s="2"/>
      <c r="C161" s="2"/>
      <c r="D161" s="2"/>
      <c r="E161" s="2"/>
      <c r="F161" s="3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">
      <c r="A162" s="2"/>
      <c r="B162" s="2"/>
      <c r="C162" s="2"/>
      <c r="D162" s="2"/>
      <c r="E162" s="2"/>
      <c r="F162" s="3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">
      <c r="A163" s="2"/>
      <c r="B163" s="2"/>
      <c r="C163" s="2"/>
      <c r="D163" s="2"/>
      <c r="E163" s="2"/>
      <c r="F163" s="3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">
      <c r="A164" s="2"/>
      <c r="B164" s="2"/>
      <c r="C164" s="2"/>
      <c r="D164" s="2"/>
      <c r="E164" s="2"/>
      <c r="F164" s="3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">
      <c r="A165" s="2"/>
      <c r="B165" s="2"/>
      <c r="C165" s="2"/>
      <c r="D165" s="2"/>
      <c r="E165" s="2"/>
      <c r="F165" s="3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">
      <c r="A166" s="2"/>
      <c r="B166" s="2"/>
      <c r="C166" s="2"/>
      <c r="D166" s="2"/>
      <c r="E166" s="2"/>
      <c r="F166" s="3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">
      <c r="A167" s="2"/>
      <c r="B167" s="2"/>
      <c r="C167" s="2"/>
      <c r="D167" s="2"/>
      <c r="E167" s="2"/>
      <c r="F167" s="3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">
      <c r="A168" s="2"/>
      <c r="B168" s="2"/>
      <c r="C168" s="2"/>
      <c r="D168" s="2"/>
      <c r="E168" s="2"/>
      <c r="F168" s="3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">
      <c r="A169" s="2"/>
      <c r="B169" s="2"/>
      <c r="C169" s="2"/>
      <c r="D169" s="2"/>
      <c r="E169" s="2"/>
      <c r="F169" s="3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">
      <c r="A170" s="2"/>
      <c r="B170" s="2"/>
      <c r="C170" s="2"/>
      <c r="D170" s="2"/>
      <c r="E170" s="2"/>
      <c r="F170" s="3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">
      <c r="A171" s="2"/>
      <c r="B171" s="2"/>
      <c r="C171" s="2"/>
      <c r="D171" s="2"/>
      <c r="E171" s="2"/>
      <c r="F171" s="3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">
      <c r="A172" s="2"/>
      <c r="B172" s="2"/>
      <c r="C172" s="2"/>
      <c r="D172" s="2"/>
      <c r="E172" s="2"/>
      <c r="F172" s="3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">
      <c r="A173" s="2"/>
      <c r="B173" s="2"/>
      <c r="C173" s="2"/>
      <c r="D173" s="2"/>
      <c r="E173" s="2"/>
      <c r="F173" s="3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">
      <c r="A174" s="2"/>
      <c r="B174" s="2"/>
      <c r="C174" s="2"/>
      <c r="D174" s="2"/>
      <c r="E174" s="2"/>
      <c r="F174" s="3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">
      <c r="A175" s="2"/>
      <c r="B175" s="2"/>
      <c r="C175" s="2"/>
      <c r="D175" s="2"/>
      <c r="E175" s="2"/>
      <c r="F175" s="3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">
      <c r="A176" s="2"/>
      <c r="B176" s="2"/>
      <c r="C176" s="2"/>
      <c r="D176" s="2"/>
      <c r="E176" s="2"/>
      <c r="F176" s="3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">
      <c r="A177" s="2"/>
      <c r="B177" s="2"/>
      <c r="C177" s="2"/>
      <c r="D177" s="2"/>
      <c r="E177" s="2"/>
      <c r="F177" s="3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">
      <c r="A178" s="2"/>
      <c r="B178" s="2"/>
      <c r="C178" s="2"/>
      <c r="D178" s="2"/>
      <c r="E178" s="2"/>
      <c r="F178" s="3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">
      <c r="A179" s="2"/>
      <c r="B179" s="2"/>
      <c r="C179" s="2"/>
      <c r="D179" s="2"/>
      <c r="E179" s="2"/>
      <c r="F179" s="3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">
      <c r="A180" s="2"/>
      <c r="B180" s="2"/>
      <c r="C180" s="2"/>
      <c r="D180" s="2"/>
      <c r="E180" s="2"/>
      <c r="F180" s="3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">
      <c r="A181" s="2"/>
      <c r="B181" s="2"/>
      <c r="C181" s="2"/>
      <c r="D181" s="2"/>
      <c r="E181" s="2"/>
      <c r="F181" s="3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">
      <c r="A182" s="2"/>
      <c r="B182" s="2"/>
      <c r="C182" s="2"/>
      <c r="D182" s="2"/>
      <c r="E182" s="2"/>
      <c r="F182" s="3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">
      <c r="A183" s="2"/>
      <c r="B183" s="2"/>
      <c r="C183" s="2"/>
      <c r="D183" s="2"/>
      <c r="E183" s="2"/>
      <c r="F183" s="3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">
      <c r="A184" s="2"/>
      <c r="B184" s="2"/>
      <c r="C184" s="2"/>
      <c r="D184" s="2"/>
      <c r="E184" s="2"/>
      <c r="F184" s="3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">
      <c r="A185" s="2"/>
      <c r="B185" s="2"/>
      <c r="C185" s="2"/>
      <c r="D185" s="2"/>
      <c r="E185" s="2"/>
      <c r="F185" s="3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">
      <c r="A186" s="2"/>
      <c r="B186" s="2"/>
      <c r="C186" s="2"/>
      <c r="D186" s="2"/>
      <c r="E186" s="2"/>
      <c r="F186" s="3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">
      <c r="A187" s="2"/>
      <c r="B187" s="2"/>
      <c r="C187" s="2"/>
      <c r="D187" s="2"/>
      <c r="E187" s="2"/>
      <c r="F187" s="3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">
      <c r="A188" s="2"/>
      <c r="B188" s="2"/>
      <c r="C188" s="2"/>
      <c r="D188" s="2"/>
      <c r="E188" s="2"/>
      <c r="F188" s="3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">
      <c r="A189" s="2"/>
      <c r="B189" s="2"/>
      <c r="C189" s="2"/>
      <c r="D189" s="2"/>
      <c r="E189" s="2"/>
      <c r="F189" s="3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">
      <c r="A190" s="2"/>
      <c r="B190" s="2"/>
      <c r="C190" s="2"/>
      <c r="D190" s="2"/>
      <c r="E190" s="2"/>
      <c r="F190" s="3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">
      <c r="A191" s="2"/>
      <c r="B191" s="2"/>
      <c r="C191" s="2"/>
      <c r="D191" s="2"/>
      <c r="E191" s="2"/>
      <c r="F191" s="3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">
      <c r="A192" s="2"/>
      <c r="B192" s="2"/>
      <c r="C192" s="2"/>
      <c r="D192" s="2"/>
      <c r="E192" s="2"/>
      <c r="F192" s="3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">
      <c r="A193" s="2"/>
      <c r="B193" s="2"/>
      <c r="C193" s="2"/>
      <c r="D193" s="2"/>
      <c r="E193" s="2"/>
      <c r="F193" s="3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">
      <c r="A194" s="2"/>
      <c r="B194" s="2"/>
      <c r="C194" s="2"/>
      <c r="D194" s="2"/>
      <c r="E194" s="2"/>
      <c r="F194" s="3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">
      <c r="A195" s="2"/>
      <c r="B195" s="2"/>
      <c r="C195" s="2"/>
      <c r="D195" s="2"/>
      <c r="E195" s="2"/>
      <c r="F195" s="3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">
      <c r="A196" s="2"/>
      <c r="B196" s="2"/>
      <c r="C196" s="2"/>
      <c r="D196" s="2"/>
      <c r="E196" s="2"/>
      <c r="F196" s="3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">
      <c r="A197" s="2"/>
      <c r="B197" s="2"/>
      <c r="C197" s="2"/>
      <c r="D197" s="2"/>
      <c r="E197" s="2"/>
      <c r="F197" s="3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">
      <c r="A198" s="2"/>
      <c r="B198" s="2"/>
      <c r="C198" s="2"/>
      <c r="D198" s="2"/>
      <c r="E198" s="2"/>
      <c r="F198" s="3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">
      <c r="A199" s="2"/>
      <c r="B199" s="2"/>
      <c r="C199" s="2"/>
      <c r="D199" s="2"/>
      <c r="E199" s="2"/>
      <c r="F199" s="3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">
      <c r="A200" s="2"/>
      <c r="B200" s="2"/>
      <c r="C200" s="2"/>
      <c r="D200" s="2"/>
      <c r="E200" s="2"/>
      <c r="F200" s="3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">
      <c r="A201" s="2"/>
      <c r="B201" s="2"/>
      <c r="C201" s="2"/>
      <c r="D201" s="2"/>
      <c r="E201" s="2"/>
      <c r="F201" s="3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">
      <c r="A202" s="2"/>
      <c r="B202" s="2"/>
      <c r="C202" s="2"/>
      <c r="D202" s="2"/>
      <c r="E202" s="2"/>
      <c r="F202" s="3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">
      <c r="A203" s="2"/>
      <c r="B203" s="2"/>
      <c r="C203" s="2"/>
      <c r="D203" s="2"/>
      <c r="E203" s="2"/>
      <c r="F203" s="3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">
      <c r="A204" s="2"/>
      <c r="B204" s="2"/>
      <c r="C204" s="2"/>
      <c r="D204" s="2"/>
      <c r="E204" s="2"/>
      <c r="F204" s="3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">
      <c r="A205" s="2"/>
      <c r="B205" s="2"/>
      <c r="C205" s="2"/>
      <c r="D205" s="2"/>
      <c r="E205" s="2"/>
      <c r="F205" s="3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">
      <c r="A206" s="2"/>
      <c r="B206" s="2"/>
      <c r="C206" s="2"/>
      <c r="D206" s="2"/>
      <c r="E206" s="2"/>
      <c r="F206" s="3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">
      <c r="A207" s="2"/>
      <c r="B207" s="2"/>
      <c r="C207" s="2"/>
      <c r="D207" s="2"/>
      <c r="E207" s="2"/>
      <c r="F207" s="3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">
      <c r="A208" s="2"/>
      <c r="B208" s="2"/>
      <c r="C208" s="2"/>
      <c r="D208" s="2"/>
      <c r="E208" s="2"/>
      <c r="F208" s="3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">
      <c r="A209" s="2"/>
      <c r="B209" s="2"/>
      <c r="C209" s="2"/>
      <c r="D209" s="2"/>
      <c r="E209" s="2"/>
      <c r="F209" s="3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">
      <c r="A210" s="2"/>
      <c r="B210" s="2"/>
      <c r="C210" s="2"/>
      <c r="D210" s="2"/>
      <c r="E210" s="2"/>
      <c r="F210" s="3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">
      <c r="A211" s="2"/>
      <c r="B211" s="2"/>
      <c r="C211" s="2"/>
      <c r="D211" s="2"/>
      <c r="E211" s="2"/>
      <c r="F211" s="3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">
      <c r="A212" s="2"/>
      <c r="B212" s="2"/>
      <c r="C212" s="2"/>
      <c r="D212" s="2"/>
      <c r="E212" s="2"/>
      <c r="F212" s="3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">
      <c r="A213" s="2"/>
      <c r="B213" s="2"/>
      <c r="C213" s="2"/>
      <c r="D213" s="2"/>
      <c r="E213" s="2"/>
      <c r="F213" s="3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">
      <c r="A214" s="2"/>
      <c r="B214" s="2"/>
      <c r="C214" s="2"/>
      <c r="D214" s="2"/>
      <c r="E214" s="2"/>
      <c r="F214" s="3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">
      <c r="A215" s="2"/>
      <c r="B215" s="2"/>
      <c r="C215" s="2"/>
      <c r="D215" s="2"/>
      <c r="E215" s="2"/>
      <c r="F215" s="3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">
      <c r="A216" s="2"/>
      <c r="B216" s="2"/>
      <c r="C216" s="2"/>
      <c r="D216" s="2"/>
      <c r="E216" s="2"/>
      <c r="F216" s="3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">
      <c r="A217" s="2"/>
      <c r="B217" s="2"/>
      <c r="C217" s="2"/>
      <c r="D217" s="2"/>
      <c r="E217" s="2"/>
      <c r="F217" s="3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">
      <c r="A218" s="2"/>
      <c r="B218" s="2"/>
      <c r="C218" s="2"/>
      <c r="D218" s="2"/>
      <c r="E218" s="2"/>
      <c r="F218" s="3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">
      <c r="A219" s="2"/>
      <c r="B219" s="2"/>
      <c r="C219" s="2"/>
      <c r="D219" s="2"/>
      <c r="E219" s="2"/>
      <c r="F219" s="3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">
      <c r="A220" s="2"/>
      <c r="B220" s="2"/>
      <c r="C220" s="2"/>
      <c r="D220" s="2"/>
      <c r="E220" s="2"/>
      <c r="F220" s="3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">
      <c r="A221" s="2"/>
      <c r="B221" s="2"/>
      <c r="C221" s="2"/>
      <c r="D221" s="2"/>
      <c r="E221" s="2"/>
      <c r="F221" s="3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">
      <c r="A222" s="2"/>
      <c r="B222" s="2"/>
      <c r="C222" s="2"/>
      <c r="D222" s="2"/>
      <c r="E222" s="2"/>
      <c r="F222" s="3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">
      <c r="A223" s="2"/>
      <c r="B223" s="2"/>
      <c r="C223" s="2"/>
      <c r="D223" s="2"/>
      <c r="E223" s="2"/>
      <c r="F223" s="3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">
      <c r="A224" s="2"/>
      <c r="B224" s="2"/>
      <c r="C224" s="2"/>
      <c r="D224" s="2"/>
      <c r="E224" s="2"/>
      <c r="F224" s="3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">
      <c r="A225" s="2"/>
      <c r="B225" s="2"/>
      <c r="C225" s="2"/>
      <c r="D225" s="2"/>
      <c r="E225" s="2"/>
      <c r="F225" s="3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">
      <c r="A226" s="2"/>
      <c r="B226" s="2"/>
      <c r="C226" s="2"/>
      <c r="D226" s="2"/>
      <c r="E226" s="2"/>
      <c r="F226" s="3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">
      <c r="A227" s="2"/>
      <c r="B227" s="2"/>
      <c r="C227" s="2"/>
      <c r="D227" s="2"/>
      <c r="E227" s="2"/>
      <c r="F227" s="3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">
      <c r="A228" s="2"/>
      <c r="B228" s="2"/>
      <c r="C228" s="2"/>
      <c r="D228" s="2"/>
      <c r="E228" s="2"/>
      <c r="F228" s="3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">
      <c r="A229" s="2"/>
      <c r="B229" s="2"/>
      <c r="C229" s="2"/>
      <c r="D229" s="2"/>
      <c r="E229" s="2"/>
      <c r="F229" s="3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">
      <c r="A230" s="2"/>
      <c r="B230" s="2"/>
      <c r="C230" s="2"/>
      <c r="D230" s="2"/>
      <c r="E230" s="2"/>
      <c r="F230" s="3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">
      <c r="A231" s="2"/>
      <c r="B231" s="2"/>
      <c r="C231" s="2"/>
      <c r="D231" s="2"/>
      <c r="E231" s="2"/>
      <c r="F231" s="3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">
      <c r="A232" s="2"/>
      <c r="B232" s="2"/>
      <c r="C232" s="2"/>
      <c r="D232" s="2"/>
      <c r="E232" s="2"/>
      <c r="F232" s="3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">
      <c r="A233" s="2"/>
      <c r="B233" s="2"/>
      <c r="C233" s="2"/>
      <c r="D233" s="2"/>
      <c r="E233" s="2"/>
      <c r="F233" s="3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">
      <c r="A234" s="2"/>
      <c r="B234" s="2"/>
      <c r="C234" s="2"/>
      <c r="D234" s="2"/>
      <c r="E234" s="2"/>
      <c r="F234" s="3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">
      <c r="A235" s="2"/>
      <c r="B235" s="2"/>
      <c r="C235" s="2"/>
      <c r="D235" s="2"/>
      <c r="E235" s="2"/>
      <c r="F235" s="3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">
      <c r="A236" s="2"/>
      <c r="B236" s="2"/>
      <c r="C236" s="2"/>
      <c r="D236" s="2"/>
      <c r="E236" s="2"/>
      <c r="F236" s="3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">
      <c r="A237" s="2"/>
      <c r="B237" s="2"/>
      <c r="C237" s="2"/>
      <c r="D237" s="2"/>
      <c r="E237" s="2"/>
      <c r="F237" s="3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">
      <c r="A238" s="2"/>
      <c r="B238" s="2"/>
      <c r="C238" s="2"/>
      <c r="D238" s="2"/>
      <c r="E238" s="2"/>
      <c r="F238" s="3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">
      <c r="A239" s="2"/>
      <c r="B239" s="2"/>
      <c r="C239" s="2"/>
      <c r="D239" s="2"/>
      <c r="E239" s="2"/>
      <c r="F239" s="3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">
      <c r="A240" s="2"/>
      <c r="B240" s="2"/>
      <c r="C240" s="2"/>
      <c r="D240" s="2"/>
      <c r="E240" s="2"/>
      <c r="F240" s="3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">
      <c r="A241" s="2"/>
      <c r="B241" s="2"/>
      <c r="C241" s="2"/>
      <c r="D241" s="2"/>
      <c r="E241" s="2"/>
      <c r="F241" s="3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">
      <c r="A242" s="2"/>
      <c r="B242" s="2"/>
      <c r="C242" s="2"/>
      <c r="D242" s="2"/>
      <c r="E242" s="2"/>
      <c r="F242" s="3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">
      <c r="A243" s="2"/>
      <c r="B243" s="2"/>
      <c r="C243" s="2"/>
      <c r="D243" s="2"/>
      <c r="E243" s="2"/>
      <c r="F243" s="3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">
      <c r="A244" s="2"/>
      <c r="B244" s="2"/>
      <c r="C244" s="2"/>
      <c r="D244" s="2"/>
      <c r="E244" s="2"/>
      <c r="F244" s="3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x14ac:dyDescent="0.2">
      <c r="A245" s="2"/>
      <c r="B245" s="2"/>
      <c r="C245" s="2"/>
      <c r="D245" s="2"/>
      <c r="E245" s="2"/>
      <c r="F245" s="3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x14ac:dyDescent="0.2">
      <c r="A246" s="2"/>
      <c r="B246" s="2"/>
      <c r="C246" s="2"/>
      <c r="D246" s="2"/>
      <c r="E246" s="2"/>
      <c r="F246" s="3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x14ac:dyDescent="0.2">
      <c r="A247" s="2"/>
      <c r="B247" s="2"/>
      <c r="C247" s="2"/>
      <c r="D247" s="2"/>
      <c r="E247" s="2"/>
      <c r="F247" s="3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">
      <c r="A248" s="2"/>
      <c r="B248" s="2"/>
      <c r="C248" s="2"/>
      <c r="D248" s="2"/>
      <c r="E248" s="2"/>
      <c r="F248" s="3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">
      <c r="A249" s="2"/>
      <c r="B249" s="2"/>
      <c r="C249" s="2"/>
      <c r="D249" s="2"/>
      <c r="E249" s="2"/>
      <c r="F249" s="3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">
      <c r="A250" s="2"/>
      <c r="B250" s="2"/>
      <c r="C250" s="2"/>
      <c r="D250" s="2"/>
      <c r="E250" s="2"/>
      <c r="F250" s="3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">
      <c r="A251" s="2"/>
      <c r="B251" s="2"/>
      <c r="C251" s="2"/>
      <c r="D251" s="2"/>
      <c r="E251" s="2"/>
      <c r="F251" s="3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">
      <c r="A252" s="2"/>
      <c r="B252" s="2"/>
      <c r="C252" s="2"/>
      <c r="D252" s="2"/>
      <c r="E252" s="2"/>
      <c r="F252" s="3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">
      <c r="A253" s="2"/>
      <c r="B253" s="2"/>
      <c r="C253" s="2"/>
      <c r="D253" s="2"/>
      <c r="E253" s="2"/>
      <c r="F253" s="3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">
      <c r="A254" s="2"/>
      <c r="B254" s="2"/>
      <c r="C254" s="2"/>
      <c r="D254" s="2"/>
      <c r="E254" s="2"/>
      <c r="F254" s="3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">
      <c r="A255" s="2"/>
      <c r="B255" s="2"/>
      <c r="C255" s="2"/>
      <c r="D255" s="2"/>
      <c r="E255" s="2"/>
      <c r="F255" s="3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">
      <c r="A256" s="2"/>
      <c r="B256" s="2"/>
      <c r="C256" s="2"/>
      <c r="D256" s="2"/>
      <c r="E256" s="2"/>
      <c r="F256" s="3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x14ac:dyDescent="0.2">
      <c r="A257" s="2"/>
      <c r="B257" s="2"/>
      <c r="C257" s="2"/>
      <c r="D257" s="2"/>
      <c r="E257" s="2"/>
      <c r="F257" s="3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x14ac:dyDescent="0.2">
      <c r="A258" s="2"/>
      <c r="B258" s="2"/>
      <c r="C258" s="2"/>
      <c r="D258" s="2"/>
      <c r="E258" s="2"/>
      <c r="F258" s="3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x14ac:dyDescent="0.2">
      <c r="A259" s="2"/>
      <c r="B259" s="2"/>
      <c r="C259" s="2"/>
      <c r="D259" s="2"/>
      <c r="E259" s="2"/>
      <c r="F259" s="3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x14ac:dyDescent="0.2">
      <c r="A260" s="2"/>
      <c r="B260" s="2"/>
      <c r="C260" s="2"/>
      <c r="D260" s="2"/>
      <c r="E260" s="2"/>
      <c r="F260" s="3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x14ac:dyDescent="0.2">
      <c r="A261" s="2"/>
      <c r="B261" s="2"/>
      <c r="C261" s="2"/>
      <c r="D261" s="2"/>
      <c r="E261" s="2"/>
      <c r="F261" s="3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x14ac:dyDescent="0.2">
      <c r="A262" s="2"/>
      <c r="B262" s="2"/>
      <c r="C262" s="2"/>
      <c r="D262" s="2"/>
      <c r="E262" s="2"/>
      <c r="F262" s="3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x14ac:dyDescent="0.2">
      <c r="A263" s="2"/>
      <c r="B263" s="2"/>
      <c r="C263" s="2"/>
      <c r="D263" s="2"/>
      <c r="E263" s="2"/>
      <c r="F263" s="3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">
      <c r="A264" s="2"/>
      <c r="B264" s="2"/>
      <c r="C264" s="2"/>
      <c r="D264" s="2"/>
      <c r="E264" s="2"/>
      <c r="F264" s="3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2">
      <c r="A265" s="2"/>
      <c r="B265" s="2"/>
      <c r="C265" s="2"/>
      <c r="D265" s="2"/>
      <c r="E265" s="2"/>
      <c r="F265" s="3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x14ac:dyDescent="0.2">
      <c r="A266" s="2"/>
      <c r="B266" s="2"/>
      <c r="C266" s="2"/>
      <c r="D266" s="2"/>
      <c r="E266" s="2"/>
      <c r="F266" s="3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x14ac:dyDescent="0.2">
      <c r="A267" s="2"/>
      <c r="B267" s="2"/>
      <c r="C267" s="2"/>
      <c r="D267" s="2"/>
      <c r="E267" s="2"/>
      <c r="F267" s="3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x14ac:dyDescent="0.2">
      <c r="A268" s="2"/>
      <c r="B268" s="2"/>
      <c r="C268" s="2"/>
      <c r="D268" s="2"/>
      <c r="E268" s="2"/>
      <c r="F268" s="3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x14ac:dyDescent="0.2">
      <c r="A269" s="2"/>
      <c r="B269" s="2"/>
      <c r="C269" s="2"/>
      <c r="D269" s="2"/>
      <c r="E269" s="2"/>
      <c r="F269" s="3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x14ac:dyDescent="0.2">
      <c r="A270" s="2"/>
      <c r="B270" s="2"/>
      <c r="C270" s="2"/>
      <c r="D270" s="2"/>
      <c r="E270" s="2"/>
      <c r="F270" s="3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x14ac:dyDescent="0.2">
      <c r="A271" s="2"/>
      <c r="B271" s="2"/>
      <c r="C271" s="2"/>
      <c r="D271" s="2"/>
      <c r="E271" s="2"/>
      <c r="F271" s="3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x14ac:dyDescent="0.2">
      <c r="A272" s="2"/>
      <c r="B272" s="2"/>
      <c r="C272" s="2"/>
      <c r="D272" s="2"/>
      <c r="E272" s="2"/>
      <c r="F272" s="3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x14ac:dyDescent="0.2">
      <c r="A273" s="2"/>
      <c r="B273" s="2"/>
      <c r="C273" s="2"/>
      <c r="D273" s="2"/>
      <c r="E273" s="2"/>
      <c r="F273" s="3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x14ac:dyDescent="0.2">
      <c r="A274" s="2"/>
      <c r="B274" s="2"/>
      <c r="C274" s="2"/>
      <c r="D274" s="2"/>
      <c r="E274" s="2"/>
      <c r="F274" s="3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x14ac:dyDescent="0.2">
      <c r="A275" s="2"/>
      <c r="B275" s="2"/>
      <c r="C275" s="2"/>
      <c r="D275" s="2"/>
      <c r="E275" s="2"/>
      <c r="F275" s="3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x14ac:dyDescent="0.2">
      <c r="A276" s="2"/>
      <c r="B276" s="2"/>
      <c r="C276" s="2"/>
      <c r="D276" s="2"/>
      <c r="E276" s="2"/>
      <c r="F276" s="3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x14ac:dyDescent="0.2">
      <c r="A277" s="2"/>
      <c r="B277" s="2"/>
      <c r="C277" s="2"/>
      <c r="D277" s="2"/>
      <c r="E277" s="2"/>
      <c r="F277" s="3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x14ac:dyDescent="0.2">
      <c r="A278" s="2"/>
      <c r="B278" s="2"/>
      <c r="C278" s="2"/>
      <c r="D278" s="2"/>
      <c r="E278" s="2"/>
      <c r="F278" s="3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2">
      <c r="A279" s="2"/>
      <c r="B279" s="2"/>
      <c r="C279" s="2"/>
      <c r="D279" s="2"/>
      <c r="E279" s="2"/>
      <c r="F279" s="3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x14ac:dyDescent="0.2">
      <c r="A280" s="2"/>
      <c r="B280" s="2"/>
      <c r="C280" s="2"/>
      <c r="D280" s="2"/>
      <c r="E280" s="2"/>
      <c r="F280" s="3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x14ac:dyDescent="0.2">
      <c r="A281" s="2"/>
      <c r="B281" s="2"/>
      <c r="C281" s="2"/>
      <c r="D281" s="2"/>
      <c r="E281" s="2"/>
      <c r="F281" s="3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x14ac:dyDescent="0.2">
      <c r="A282" s="2"/>
      <c r="B282" s="2"/>
      <c r="C282" s="2"/>
      <c r="D282" s="2"/>
      <c r="E282" s="2"/>
      <c r="F282" s="3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x14ac:dyDescent="0.2">
      <c r="A283" s="2"/>
      <c r="B283" s="2"/>
      <c r="C283" s="2"/>
      <c r="D283" s="2"/>
      <c r="E283" s="2"/>
      <c r="F283" s="3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x14ac:dyDescent="0.2">
      <c r="A284" s="2"/>
      <c r="B284" s="2"/>
      <c r="C284" s="2"/>
      <c r="D284" s="2"/>
      <c r="E284" s="2"/>
      <c r="F284" s="3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x14ac:dyDescent="0.2">
      <c r="A285" s="2"/>
      <c r="B285" s="2"/>
      <c r="C285" s="2"/>
      <c r="D285" s="2"/>
      <c r="E285" s="2"/>
      <c r="F285" s="3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">
      <c r="A286" s="2"/>
      <c r="B286" s="2"/>
      <c r="C286" s="2"/>
      <c r="D286" s="2"/>
      <c r="E286" s="2"/>
      <c r="F286" s="3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2">
      <c r="A287" s="2"/>
      <c r="B287" s="2"/>
      <c r="C287" s="2"/>
      <c r="D287" s="2"/>
      <c r="E287" s="2"/>
      <c r="F287" s="3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x14ac:dyDescent="0.2">
      <c r="A288" s="2"/>
      <c r="B288" s="2"/>
      <c r="C288" s="2"/>
      <c r="D288" s="2"/>
      <c r="E288" s="2"/>
      <c r="F288" s="3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x14ac:dyDescent="0.2">
      <c r="A289" s="2"/>
      <c r="B289" s="2"/>
      <c r="C289" s="2"/>
      <c r="D289" s="2"/>
      <c r="E289" s="2"/>
      <c r="F289" s="3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x14ac:dyDescent="0.2">
      <c r="A290" s="2"/>
      <c r="B290" s="2"/>
      <c r="C290" s="2"/>
      <c r="D290" s="2"/>
      <c r="E290" s="2"/>
      <c r="F290" s="3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x14ac:dyDescent="0.2">
      <c r="A291" s="2"/>
      <c r="B291" s="2"/>
      <c r="C291" s="2"/>
      <c r="D291" s="2"/>
      <c r="E291" s="2"/>
      <c r="F291" s="3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x14ac:dyDescent="0.2">
      <c r="A292" s="2"/>
      <c r="B292" s="2"/>
      <c r="C292" s="2"/>
      <c r="D292" s="2"/>
      <c r="E292" s="2"/>
      <c r="F292" s="3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x14ac:dyDescent="0.2">
      <c r="A293" s="2"/>
      <c r="B293" s="2"/>
      <c r="C293" s="2"/>
      <c r="D293" s="2"/>
      <c r="E293" s="2"/>
      <c r="F293" s="3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x14ac:dyDescent="0.2">
      <c r="A294" s="2"/>
      <c r="B294" s="2"/>
      <c r="C294" s="2"/>
      <c r="D294" s="2"/>
      <c r="E294" s="2"/>
      <c r="F294" s="3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x14ac:dyDescent="0.2">
      <c r="A295" s="2"/>
      <c r="B295" s="2"/>
      <c r="C295" s="2"/>
      <c r="D295" s="2"/>
      <c r="E295" s="2"/>
      <c r="F295" s="3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x14ac:dyDescent="0.2">
      <c r="A296" s="2"/>
      <c r="B296" s="2"/>
      <c r="C296" s="2"/>
      <c r="D296" s="2"/>
      <c r="E296" s="2"/>
      <c r="F296" s="3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x14ac:dyDescent="0.2">
      <c r="A297" s="2"/>
      <c r="B297" s="2"/>
      <c r="C297" s="2"/>
      <c r="D297" s="2"/>
      <c r="E297" s="2"/>
      <c r="F297" s="3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x14ac:dyDescent="0.2">
      <c r="A298" s="2"/>
      <c r="B298" s="2"/>
      <c r="C298" s="2"/>
      <c r="D298" s="2"/>
      <c r="E298" s="2"/>
      <c r="F298" s="3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x14ac:dyDescent="0.2">
      <c r="A299" s="2"/>
      <c r="B299" s="2"/>
      <c r="C299" s="2"/>
      <c r="D299" s="2"/>
      <c r="E299" s="2"/>
      <c r="F299" s="3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x14ac:dyDescent="0.2">
      <c r="A300" s="2"/>
      <c r="B300" s="2"/>
      <c r="C300" s="2"/>
      <c r="D300" s="2"/>
      <c r="E300" s="2"/>
      <c r="F300" s="3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x14ac:dyDescent="0.2">
      <c r="A301" s="2"/>
      <c r="B301" s="2"/>
      <c r="C301" s="2"/>
      <c r="D301" s="2"/>
      <c r="E301" s="2"/>
      <c r="F301" s="3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x14ac:dyDescent="0.2">
      <c r="A302" s="2"/>
      <c r="B302" s="2"/>
      <c r="C302" s="2"/>
      <c r="D302" s="2"/>
      <c r="E302" s="2"/>
      <c r="F302" s="3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x14ac:dyDescent="0.2">
      <c r="A303" s="2"/>
      <c r="B303" s="2"/>
      <c r="C303" s="2"/>
      <c r="D303" s="2"/>
      <c r="E303" s="2"/>
      <c r="F303" s="3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x14ac:dyDescent="0.2">
      <c r="A304" s="2"/>
      <c r="B304" s="2"/>
      <c r="C304" s="2"/>
      <c r="D304" s="2"/>
      <c r="E304" s="2"/>
      <c r="F304" s="3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x14ac:dyDescent="0.2">
      <c r="A305" s="2"/>
      <c r="B305" s="2"/>
      <c r="C305" s="2"/>
      <c r="D305" s="2"/>
      <c r="E305" s="2"/>
      <c r="F305" s="3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x14ac:dyDescent="0.2">
      <c r="A306" s="2"/>
      <c r="B306" s="2"/>
      <c r="C306" s="2"/>
      <c r="D306" s="2"/>
      <c r="E306" s="2"/>
      <c r="F306" s="3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x14ac:dyDescent="0.2">
      <c r="A307" s="2"/>
      <c r="B307" s="2"/>
      <c r="C307" s="2"/>
      <c r="D307" s="2"/>
      <c r="E307" s="2"/>
      <c r="F307" s="3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x14ac:dyDescent="0.2">
      <c r="A308" s="2"/>
      <c r="B308" s="2"/>
      <c r="C308" s="2"/>
      <c r="D308" s="2"/>
      <c r="E308" s="2"/>
      <c r="F308" s="3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x14ac:dyDescent="0.2">
      <c r="A309" s="2"/>
      <c r="B309" s="2"/>
      <c r="C309" s="2"/>
      <c r="D309" s="2"/>
      <c r="E309" s="2"/>
      <c r="F309" s="3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x14ac:dyDescent="0.2">
      <c r="A310" s="2"/>
      <c r="B310" s="2"/>
      <c r="C310" s="2"/>
      <c r="D310" s="2"/>
      <c r="E310" s="2"/>
      <c r="F310" s="3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x14ac:dyDescent="0.2">
      <c r="A311" s="2"/>
      <c r="B311" s="2"/>
      <c r="C311" s="2"/>
      <c r="D311" s="2"/>
      <c r="E311" s="2"/>
      <c r="F311" s="3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x14ac:dyDescent="0.2">
      <c r="A312" s="2"/>
      <c r="B312" s="2"/>
      <c r="C312" s="2"/>
      <c r="D312" s="2"/>
      <c r="E312" s="2"/>
      <c r="F312" s="3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x14ac:dyDescent="0.2">
      <c r="A313" s="2"/>
      <c r="B313" s="2"/>
      <c r="C313" s="2"/>
      <c r="D313" s="2"/>
      <c r="E313" s="2"/>
      <c r="F313" s="3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x14ac:dyDescent="0.2">
      <c r="A314" s="2"/>
      <c r="B314" s="2"/>
      <c r="C314" s="2"/>
      <c r="D314" s="2"/>
      <c r="E314" s="2"/>
      <c r="F314" s="3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x14ac:dyDescent="0.2">
      <c r="A315" s="2"/>
      <c r="B315" s="2"/>
      <c r="C315" s="2"/>
      <c r="D315" s="2"/>
      <c r="E315" s="2"/>
      <c r="F315" s="3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x14ac:dyDescent="0.2">
      <c r="A316" s="2"/>
      <c r="B316" s="2"/>
      <c r="C316" s="2"/>
      <c r="D316" s="2"/>
      <c r="E316" s="2"/>
      <c r="F316" s="3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x14ac:dyDescent="0.2">
      <c r="A317" s="2"/>
      <c r="B317" s="2"/>
      <c r="C317" s="2"/>
      <c r="D317" s="2"/>
      <c r="E317" s="2"/>
      <c r="F317" s="3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x14ac:dyDescent="0.2">
      <c r="A318" s="2"/>
      <c r="B318" s="2"/>
      <c r="C318" s="2"/>
      <c r="D318" s="2"/>
      <c r="E318" s="2"/>
      <c r="F318" s="3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2">
      <c r="A319" s="2"/>
      <c r="B319" s="2"/>
      <c r="C319" s="2"/>
      <c r="D319" s="2"/>
      <c r="E319" s="2"/>
      <c r="F319" s="3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x14ac:dyDescent="0.2">
      <c r="A320" s="2"/>
      <c r="B320" s="2"/>
      <c r="C320" s="2"/>
      <c r="D320" s="2"/>
      <c r="E320" s="2"/>
      <c r="F320" s="3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x14ac:dyDescent="0.2">
      <c r="A321" s="2"/>
      <c r="B321" s="2"/>
      <c r="C321" s="2"/>
      <c r="D321" s="2"/>
      <c r="E321" s="2"/>
      <c r="F321" s="3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x14ac:dyDescent="0.2">
      <c r="A322" s="2"/>
      <c r="B322" s="2"/>
      <c r="C322" s="2"/>
      <c r="D322" s="2"/>
      <c r="E322" s="2"/>
      <c r="F322" s="3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x14ac:dyDescent="0.2">
      <c r="A323" s="2"/>
      <c r="B323" s="2"/>
      <c r="C323" s="2"/>
      <c r="D323" s="2"/>
      <c r="E323" s="2"/>
      <c r="F323" s="3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x14ac:dyDescent="0.2">
      <c r="A324" s="2"/>
      <c r="B324" s="2"/>
      <c r="C324" s="2"/>
      <c r="D324" s="2"/>
      <c r="E324" s="2"/>
      <c r="F324" s="3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x14ac:dyDescent="0.2">
      <c r="A325" s="2"/>
      <c r="B325" s="2"/>
      <c r="C325" s="2"/>
      <c r="D325" s="2"/>
      <c r="E325" s="2"/>
      <c r="F325" s="3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x14ac:dyDescent="0.2">
      <c r="A326" s="2"/>
      <c r="B326" s="2"/>
      <c r="C326" s="2"/>
      <c r="D326" s="2"/>
      <c r="E326" s="2"/>
      <c r="F326" s="3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x14ac:dyDescent="0.2">
      <c r="A327" s="2"/>
      <c r="B327" s="2"/>
      <c r="C327" s="2"/>
      <c r="D327" s="2"/>
      <c r="E327" s="2"/>
      <c r="F327" s="3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x14ac:dyDescent="0.2">
      <c r="A328" s="2"/>
      <c r="B328" s="2"/>
      <c r="C328" s="2"/>
      <c r="D328" s="2"/>
      <c r="E328" s="2"/>
      <c r="F328" s="3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x14ac:dyDescent="0.2">
      <c r="A329" s="2"/>
      <c r="B329" s="2"/>
      <c r="C329" s="2"/>
      <c r="D329" s="2"/>
      <c r="E329" s="2"/>
      <c r="F329" s="3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x14ac:dyDescent="0.2">
      <c r="A330" s="2"/>
      <c r="B330" s="2"/>
      <c r="C330" s="2"/>
      <c r="D330" s="2"/>
      <c r="E330" s="2"/>
      <c r="F330" s="3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x14ac:dyDescent="0.2">
      <c r="A331" s="2"/>
      <c r="B331" s="2"/>
      <c r="C331" s="2"/>
      <c r="D331" s="2"/>
      <c r="E331" s="2"/>
      <c r="F331" s="3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x14ac:dyDescent="0.2">
      <c r="A332" s="2"/>
      <c r="B332" s="2"/>
      <c r="C332" s="2"/>
      <c r="D332" s="2"/>
      <c r="E332" s="2"/>
      <c r="F332" s="3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x14ac:dyDescent="0.2">
      <c r="A333" s="2"/>
      <c r="B333" s="2"/>
      <c r="C333" s="2"/>
      <c r="D333" s="2"/>
      <c r="E333" s="2"/>
      <c r="F333" s="3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x14ac:dyDescent="0.2">
      <c r="A334" s="2"/>
      <c r="B334" s="2"/>
      <c r="C334" s="2"/>
      <c r="D334" s="2"/>
      <c r="E334" s="2"/>
      <c r="F334" s="3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x14ac:dyDescent="0.2">
      <c r="A335" s="2"/>
      <c r="B335" s="2"/>
      <c r="C335" s="2"/>
      <c r="D335" s="2"/>
      <c r="E335" s="2"/>
      <c r="F335" s="3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x14ac:dyDescent="0.2">
      <c r="A336" s="2"/>
      <c r="B336" s="2"/>
      <c r="C336" s="2"/>
      <c r="D336" s="2"/>
      <c r="E336" s="2"/>
      <c r="F336" s="3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x14ac:dyDescent="0.2">
      <c r="A337" s="2"/>
      <c r="B337" s="2"/>
      <c r="C337" s="2"/>
      <c r="D337" s="2"/>
      <c r="E337" s="2"/>
      <c r="F337" s="3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x14ac:dyDescent="0.2">
      <c r="A338" s="2"/>
      <c r="B338" s="2"/>
      <c r="C338" s="2"/>
      <c r="D338" s="2"/>
      <c r="E338" s="2"/>
      <c r="F338" s="3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x14ac:dyDescent="0.2">
      <c r="A339" s="2"/>
      <c r="B339" s="2"/>
      <c r="C339" s="2"/>
      <c r="D339" s="2"/>
      <c r="E339" s="2"/>
      <c r="F339" s="3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x14ac:dyDescent="0.2">
      <c r="A340" s="2"/>
      <c r="B340" s="2"/>
      <c r="C340" s="2"/>
      <c r="D340" s="2"/>
      <c r="E340" s="2"/>
      <c r="F340" s="3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x14ac:dyDescent="0.2">
      <c r="A341" s="2"/>
      <c r="B341" s="2"/>
      <c r="C341" s="2"/>
      <c r="D341" s="2"/>
      <c r="E341" s="2"/>
      <c r="F341" s="3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x14ac:dyDescent="0.2">
      <c r="A342" s="2"/>
      <c r="B342" s="2"/>
      <c r="C342" s="2"/>
      <c r="D342" s="2"/>
      <c r="E342" s="2"/>
      <c r="F342" s="3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x14ac:dyDescent="0.2">
      <c r="A343" s="2"/>
      <c r="B343" s="2"/>
      <c r="C343" s="2"/>
      <c r="D343" s="2"/>
      <c r="E343" s="2"/>
      <c r="F343" s="3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x14ac:dyDescent="0.2">
      <c r="A344" s="2"/>
      <c r="B344" s="2"/>
      <c r="C344" s="2"/>
      <c r="D344" s="2"/>
      <c r="E344" s="2"/>
      <c r="F344" s="3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x14ac:dyDescent="0.2">
      <c r="A345" s="2"/>
      <c r="B345" s="2"/>
      <c r="C345" s="2"/>
      <c r="D345" s="2"/>
      <c r="E345" s="2"/>
      <c r="F345" s="3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x14ac:dyDescent="0.2">
      <c r="A346" s="2"/>
      <c r="B346" s="2"/>
      <c r="C346" s="2"/>
      <c r="D346" s="2"/>
      <c r="E346" s="2"/>
      <c r="F346" s="3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x14ac:dyDescent="0.2">
      <c r="A347" s="2"/>
      <c r="B347" s="2"/>
      <c r="C347" s="2"/>
      <c r="D347" s="2"/>
      <c r="E347" s="2"/>
      <c r="F347" s="3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x14ac:dyDescent="0.2">
      <c r="A348" s="2"/>
      <c r="B348" s="2"/>
      <c r="C348" s="2"/>
      <c r="D348" s="2"/>
      <c r="E348" s="2"/>
      <c r="F348" s="3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x14ac:dyDescent="0.2">
      <c r="A349" s="2"/>
      <c r="B349" s="2"/>
      <c r="C349" s="2"/>
      <c r="D349" s="2"/>
      <c r="E349" s="2"/>
      <c r="F349" s="3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x14ac:dyDescent="0.2">
      <c r="A350" s="2"/>
      <c r="B350" s="2"/>
      <c r="C350" s="2"/>
      <c r="D350" s="2"/>
      <c r="E350" s="2"/>
      <c r="F350" s="3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x14ac:dyDescent="0.2">
      <c r="A351" s="2"/>
      <c r="B351" s="2"/>
      <c r="C351" s="2"/>
      <c r="D351" s="2"/>
      <c r="E351" s="2"/>
      <c r="F351" s="3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x14ac:dyDescent="0.2">
      <c r="A352" s="2"/>
      <c r="B352" s="2"/>
      <c r="C352" s="2"/>
      <c r="D352" s="2"/>
      <c r="E352" s="2"/>
      <c r="F352" s="3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x14ac:dyDescent="0.2">
      <c r="A353" s="2"/>
      <c r="B353" s="2"/>
      <c r="C353" s="2"/>
      <c r="D353" s="2"/>
      <c r="E353" s="2"/>
      <c r="F353" s="3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x14ac:dyDescent="0.2">
      <c r="A354" s="2"/>
      <c r="B354" s="2"/>
      <c r="C354" s="2"/>
      <c r="D354" s="2"/>
      <c r="E354" s="2"/>
      <c r="F354" s="3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x14ac:dyDescent="0.2">
      <c r="A355" s="2"/>
      <c r="B355" s="2"/>
      <c r="C355" s="2"/>
      <c r="D355" s="2"/>
      <c r="E355" s="2"/>
      <c r="F355" s="3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x14ac:dyDescent="0.2">
      <c r="A356" s="2"/>
      <c r="B356" s="2"/>
      <c r="C356" s="2"/>
      <c r="D356" s="2"/>
      <c r="E356" s="2"/>
      <c r="F356" s="3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x14ac:dyDescent="0.2">
      <c r="A357" s="2"/>
      <c r="B357" s="2"/>
      <c r="C357" s="2"/>
      <c r="D357" s="2"/>
      <c r="E357" s="2"/>
      <c r="F357" s="3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x14ac:dyDescent="0.2">
      <c r="A358" s="2"/>
      <c r="B358" s="2"/>
      <c r="C358" s="2"/>
      <c r="D358" s="2"/>
      <c r="E358" s="2"/>
      <c r="F358" s="3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x14ac:dyDescent="0.2">
      <c r="A359" s="2"/>
      <c r="B359" s="2"/>
      <c r="C359" s="2"/>
      <c r="D359" s="2"/>
      <c r="E359" s="2"/>
      <c r="F359" s="3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x14ac:dyDescent="0.2">
      <c r="A360" s="2"/>
      <c r="B360" s="2"/>
      <c r="C360" s="2"/>
      <c r="D360" s="2"/>
      <c r="E360" s="2"/>
      <c r="F360" s="3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x14ac:dyDescent="0.2">
      <c r="A361" s="2"/>
      <c r="B361" s="2"/>
      <c r="C361" s="2"/>
      <c r="D361" s="2"/>
      <c r="E361" s="2"/>
      <c r="F361" s="3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x14ac:dyDescent="0.2">
      <c r="A362" s="2"/>
      <c r="B362" s="2"/>
      <c r="C362" s="2"/>
      <c r="D362" s="2"/>
      <c r="E362" s="2"/>
      <c r="F362" s="3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x14ac:dyDescent="0.2">
      <c r="A363" s="2"/>
      <c r="B363" s="2"/>
      <c r="C363" s="2"/>
      <c r="D363" s="2"/>
      <c r="E363" s="2"/>
      <c r="F363" s="3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x14ac:dyDescent="0.2">
      <c r="A364" s="2"/>
      <c r="B364" s="2"/>
      <c r="C364" s="2"/>
      <c r="D364" s="2"/>
      <c r="E364" s="2"/>
      <c r="F364" s="3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x14ac:dyDescent="0.2">
      <c r="A365" s="2"/>
      <c r="B365" s="2"/>
      <c r="C365" s="2"/>
      <c r="D365" s="2"/>
      <c r="E365" s="2"/>
      <c r="F365" s="3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x14ac:dyDescent="0.2">
      <c r="A366" s="2"/>
      <c r="B366" s="2"/>
      <c r="C366" s="2"/>
      <c r="D366" s="2"/>
      <c r="E366" s="2"/>
      <c r="F366" s="3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x14ac:dyDescent="0.2">
      <c r="A367" s="2"/>
      <c r="B367" s="2"/>
      <c r="C367" s="2"/>
      <c r="D367" s="2"/>
      <c r="E367" s="2"/>
      <c r="F367" s="3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x14ac:dyDescent="0.2">
      <c r="A368" s="2"/>
      <c r="B368" s="2"/>
      <c r="C368" s="2"/>
      <c r="D368" s="2"/>
      <c r="E368" s="2"/>
      <c r="F368" s="3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x14ac:dyDescent="0.2">
      <c r="A369" s="2"/>
      <c r="B369" s="2"/>
      <c r="C369" s="2"/>
      <c r="D369" s="2"/>
      <c r="E369" s="2"/>
      <c r="F369" s="3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x14ac:dyDescent="0.2">
      <c r="A370" s="2"/>
      <c r="B370" s="2"/>
      <c r="C370" s="2"/>
      <c r="D370" s="2"/>
      <c r="E370" s="2"/>
      <c r="F370" s="3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x14ac:dyDescent="0.2">
      <c r="A371" s="2"/>
      <c r="B371" s="2"/>
      <c r="C371" s="2"/>
      <c r="D371" s="2"/>
      <c r="E371" s="2"/>
      <c r="F371" s="3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x14ac:dyDescent="0.2">
      <c r="A372" s="2"/>
      <c r="B372" s="2"/>
      <c r="C372" s="2"/>
      <c r="D372" s="2"/>
      <c r="E372" s="2"/>
      <c r="F372" s="3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x14ac:dyDescent="0.2">
      <c r="A373" s="2"/>
      <c r="B373" s="2"/>
      <c r="C373" s="2"/>
      <c r="D373" s="2"/>
      <c r="E373" s="2"/>
      <c r="F373" s="3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x14ac:dyDescent="0.2">
      <c r="A374" s="2"/>
      <c r="B374" s="2"/>
      <c r="C374" s="2"/>
      <c r="D374" s="2"/>
      <c r="E374" s="2"/>
      <c r="F374" s="3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x14ac:dyDescent="0.2">
      <c r="A375" s="2"/>
      <c r="B375" s="2"/>
      <c r="C375" s="2"/>
      <c r="D375" s="2"/>
      <c r="E375" s="2"/>
      <c r="F375" s="3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x14ac:dyDescent="0.2">
      <c r="A376" s="2"/>
      <c r="B376" s="2"/>
      <c r="C376" s="2"/>
      <c r="D376" s="2"/>
      <c r="E376" s="2"/>
      <c r="F376" s="3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x14ac:dyDescent="0.2">
      <c r="A377" s="2"/>
      <c r="B377" s="2"/>
      <c r="C377" s="2"/>
      <c r="D377" s="2"/>
      <c r="E377" s="2"/>
      <c r="F377" s="3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x14ac:dyDescent="0.2">
      <c r="A378" s="2"/>
      <c r="B378" s="2"/>
      <c r="C378" s="2"/>
      <c r="D378" s="2"/>
      <c r="E378" s="2"/>
      <c r="F378" s="3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x14ac:dyDescent="0.2">
      <c r="A379" s="2"/>
      <c r="B379" s="2"/>
      <c r="C379" s="2"/>
      <c r="D379" s="2"/>
      <c r="E379" s="2"/>
      <c r="F379" s="3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x14ac:dyDescent="0.2">
      <c r="A380" s="2"/>
      <c r="B380" s="2"/>
      <c r="C380" s="2"/>
      <c r="D380" s="2"/>
      <c r="E380" s="2"/>
      <c r="F380" s="3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x14ac:dyDescent="0.2">
      <c r="A381" s="2"/>
      <c r="B381" s="2"/>
      <c r="C381" s="2"/>
      <c r="D381" s="2"/>
      <c r="E381" s="2"/>
      <c r="F381" s="3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x14ac:dyDescent="0.2">
      <c r="A382" s="2"/>
      <c r="B382" s="2"/>
      <c r="C382" s="2"/>
      <c r="D382" s="2"/>
      <c r="E382" s="2"/>
      <c r="F382" s="3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x14ac:dyDescent="0.2">
      <c r="A383" s="2"/>
      <c r="B383" s="2"/>
      <c r="C383" s="2"/>
      <c r="D383" s="2"/>
      <c r="E383" s="2"/>
      <c r="F383" s="3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x14ac:dyDescent="0.2">
      <c r="A384" s="2"/>
      <c r="B384" s="2"/>
      <c r="C384" s="2"/>
      <c r="D384" s="2"/>
      <c r="E384" s="2"/>
      <c r="F384" s="3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x14ac:dyDescent="0.2">
      <c r="A385" s="2"/>
      <c r="B385" s="2"/>
      <c r="C385" s="2"/>
      <c r="D385" s="2"/>
      <c r="E385" s="2"/>
      <c r="F385" s="3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x14ac:dyDescent="0.2">
      <c r="A386" s="2"/>
      <c r="B386" s="2"/>
      <c r="C386" s="2"/>
      <c r="D386" s="2"/>
      <c r="E386" s="2"/>
      <c r="F386" s="3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x14ac:dyDescent="0.2">
      <c r="A387" s="2"/>
      <c r="B387" s="2"/>
      <c r="C387" s="2"/>
      <c r="D387" s="2"/>
      <c r="E387" s="2"/>
      <c r="F387" s="3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x14ac:dyDescent="0.2">
      <c r="A388" s="2"/>
      <c r="B388" s="2"/>
      <c r="C388" s="2"/>
      <c r="D388" s="2"/>
      <c r="E388" s="2"/>
      <c r="F388" s="3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x14ac:dyDescent="0.2">
      <c r="A389" s="2"/>
      <c r="B389" s="2"/>
      <c r="C389" s="2"/>
      <c r="D389" s="2"/>
      <c r="E389" s="2"/>
      <c r="F389" s="3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x14ac:dyDescent="0.2">
      <c r="A390" s="2"/>
      <c r="B390" s="2"/>
      <c r="C390" s="2"/>
      <c r="D390" s="2"/>
      <c r="E390" s="2"/>
      <c r="F390" s="3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x14ac:dyDescent="0.2">
      <c r="A391" s="2"/>
      <c r="B391" s="2"/>
      <c r="C391" s="2"/>
      <c r="D391" s="2"/>
      <c r="E391" s="2"/>
      <c r="F391" s="3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x14ac:dyDescent="0.2">
      <c r="A392" s="2"/>
      <c r="B392" s="2"/>
      <c r="C392" s="2"/>
      <c r="D392" s="2"/>
      <c r="E392" s="2"/>
      <c r="F392" s="3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x14ac:dyDescent="0.2">
      <c r="A393" s="2"/>
      <c r="B393" s="2"/>
      <c r="C393" s="2"/>
      <c r="D393" s="2"/>
      <c r="E393" s="2"/>
      <c r="F393" s="3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x14ac:dyDescent="0.2">
      <c r="A394" s="2"/>
      <c r="B394" s="2"/>
      <c r="C394" s="2"/>
      <c r="D394" s="2"/>
      <c r="E394" s="2"/>
      <c r="F394" s="3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x14ac:dyDescent="0.2">
      <c r="A395" s="2"/>
      <c r="B395" s="2"/>
      <c r="C395" s="2"/>
      <c r="D395" s="2"/>
      <c r="E395" s="2"/>
      <c r="F395" s="3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x14ac:dyDescent="0.2">
      <c r="A396" s="2"/>
      <c r="B396" s="2"/>
      <c r="C396" s="2"/>
      <c r="D396" s="2"/>
      <c r="E396" s="2"/>
      <c r="F396" s="3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x14ac:dyDescent="0.2">
      <c r="A397" s="2"/>
      <c r="B397" s="2"/>
      <c r="C397" s="2"/>
      <c r="D397" s="2"/>
      <c r="E397" s="2"/>
      <c r="F397" s="3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x14ac:dyDescent="0.2">
      <c r="A398" s="2"/>
      <c r="B398" s="2"/>
      <c r="C398" s="2"/>
      <c r="D398" s="2"/>
      <c r="E398" s="2"/>
      <c r="F398" s="3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x14ac:dyDescent="0.2">
      <c r="A399" s="2"/>
      <c r="B399" s="2"/>
      <c r="C399" s="2"/>
      <c r="D399" s="2"/>
      <c r="E399" s="2"/>
      <c r="F399" s="3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x14ac:dyDescent="0.2">
      <c r="A400" s="2"/>
      <c r="B400" s="2"/>
      <c r="C400" s="2"/>
      <c r="D400" s="2"/>
      <c r="E400" s="2"/>
      <c r="F400" s="3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x14ac:dyDescent="0.2">
      <c r="A401" s="2"/>
      <c r="B401" s="2"/>
      <c r="C401" s="2"/>
      <c r="D401" s="2"/>
      <c r="E401" s="2"/>
      <c r="F401" s="3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x14ac:dyDescent="0.2">
      <c r="A402" s="2"/>
      <c r="B402" s="2"/>
      <c r="C402" s="2"/>
      <c r="D402" s="2"/>
      <c r="E402" s="2"/>
      <c r="F402" s="3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x14ac:dyDescent="0.2">
      <c r="A403" s="2"/>
      <c r="B403" s="2"/>
      <c r="C403" s="2"/>
      <c r="D403" s="2"/>
      <c r="E403" s="2"/>
      <c r="F403" s="3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x14ac:dyDescent="0.2">
      <c r="A404" s="2"/>
      <c r="B404" s="2"/>
      <c r="C404" s="2"/>
      <c r="D404" s="2"/>
      <c r="E404" s="2"/>
      <c r="F404" s="3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x14ac:dyDescent="0.2">
      <c r="A405" s="2"/>
      <c r="B405" s="2"/>
      <c r="C405" s="2"/>
      <c r="D405" s="2"/>
      <c r="E405" s="2"/>
      <c r="F405" s="3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x14ac:dyDescent="0.2">
      <c r="A406" s="2"/>
      <c r="B406" s="2"/>
      <c r="C406" s="2"/>
      <c r="D406" s="2"/>
      <c r="E406" s="2"/>
      <c r="F406" s="3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x14ac:dyDescent="0.2">
      <c r="A407" s="2"/>
      <c r="B407" s="2"/>
      <c r="C407" s="2"/>
      <c r="D407" s="2"/>
      <c r="E407" s="2"/>
      <c r="F407" s="3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x14ac:dyDescent="0.2">
      <c r="A408" s="2"/>
      <c r="B408" s="2"/>
      <c r="C408" s="2"/>
      <c r="D408" s="2"/>
      <c r="E408" s="2"/>
      <c r="F408" s="3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x14ac:dyDescent="0.2">
      <c r="A409" s="2"/>
      <c r="B409" s="2"/>
      <c r="C409" s="2"/>
      <c r="D409" s="2"/>
      <c r="E409" s="2"/>
      <c r="F409" s="3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x14ac:dyDescent="0.2">
      <c r="A410" s="2"/>
      <c r="B410" s="2"/>
      <c r="C410" s="2"/>
      <c r="D410" s="2"/>
      <c r="E410" s="2"/>
      <c r="F410" s="3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x14ac:dyDescent="0.2">
      <c r="A411" s="2"/>
      <c r="B411" s="2"/>
      <c r="C411" s="2"/>
      <c r="D411" s="2"/>
      <c r="E411" s="2"/>
      <c r="F411" s="3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x14ac:dyDescent="0.2">
      <c r="A412" s="2"/>
      <c r="B412" s="2"/>
      <c r="C412" s="2"/>
      <c r="D412" s="2"/>
      <c r="E412" s="2"/>
      <c r="F412" s="3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x14ac:dyDescent="0.2">
      <c r="A413" s="2"/>
      <c r="B413" s="2"/>
      <c r="C413" s="2"/>
      <c r="D413" s="2"/>
      <c r="E413" s="2"/>
      <c r="F413" s="3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x14ac:dyDescent="0.2">
      <c r="A414" s="2"/>
      <c r="B414" s="2"/>
      <c r="C414" s="2"/>
      <c r="D414" s="2"/>
      <c r="E414" s="2"/>
      <c r="F414" s="3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x14ac:dyDescent="0.2">
      <c r="A415" s="2"/>
      <c r="B415" s="2"/>
      <c r="C415" s="2"/>
      <c r="D415" s="2"/>
      <c r="E415" s="2"/>
      <c r="F415" s="3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x14ac:dyDescent="0.2">
      <c r="A416" s="2"/>
      <c r="B416" s="2"/>
      <c r="C416" s="2"/>
      <c r="D416" s="2"/>
      <c r="E416" s="2"/>
      <c r="F416" s="3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x14ac:dyDescent="0.2">
      <c r="A417" s="2"/>
      <c r="B417" s="2"/>
      <c r="C417" s="2"/>
      <c r="D417" s="2"/>
      <c r="E417" s="2"/>
      <c r="F417" s="3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x14ac:dyDescent="0.2">
      <c r="A418" s="2"/>
      <c r="B418" s="2"/>
      <c r="C418" s="2"/>
      <c r="D418" s="2"/>
      <c r="E418" s="2"/>
      <c r="F418" s="3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x14ac:dyDescent="0.2">
      <c r="A419" s="2"/>
      <c r="B419" s="2"/>
      <c r="C419" s="2"/>
      <c r="D419" s="2"/>
      <c r="E419" s="2"/>
      <c r="F419" s="3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x14ac:dyDescent="0.2">
      <c r="A420" s="2"/>
      <c r="B420" s="2"/>
      <c r="C420" s="2"/>
      <c r="D420" s="2"/>
      <c r="E420" s="2"/>
      <c r="F420" s="3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x14ac:dyDescent="0.2">
      <c r="A421" s="2"/>
      <c r="B421" s="2"/>
      <c r="C421" s="2"/>
      <c r="D421" s="2"/>
      <c r="E421" s="2"/>
      <c r="F421" s="3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x14ac:dyDescent="0.2">
      <c r="A422" s="2"/>
      <c r="B422" s="2"/>
      <c r="C422" s="2"/>
      <c r="D422" s="2"/>
      <c r="E422" s="2"/>
      <c r="F422" s="3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x14ac:dyDescent="0.2">
      <c r="A423" s="2"/>
      <c r="B423" s="2"/>
      <c r="C423" s="2"/>
      <c r="D423" s="2"/>
      <c r="E423" s="2"/>
      <c r="F423" s="3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x14ac:dyDescent="0.2">
      <c r="A424" s="2"/>
      <c r="B424" s="2"/>
      <c r="C424" s="2"/>
      <c r="D424" s="2"/>
      <c r="E424" s="2"/>
      <c r="F424" s="3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x14ac:dyDescent="0.2">
      <c r="A425" s="2"/>
      <c r="B425" s="2"/>
      <c r="C425" s="2"/>
      <c r="D425" s="2"/>
      <c r="E425" s="2"/>
      <c r="F425" s="3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x14ac:dyDescent="0.2">
      <c r="A426" s="2"/>
      <c r="B426" s="2"/>
      <c r="C426" s="2"/>
      <c r="D426" s="2"/>
      <c r="E426" s="2"/>
      <c r="F426" s="3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x14ac:dyDescent="0.2">
      <c r="A427" s="2"/>
      <c r="B427" s="2"/>
      <c r="C427" s="2"/>
      <c r="D427" s="2"/>
      <c r="E427" s="2"/>
      <c r="F427" s="3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x14ac:dyDescent="0.2">
      <c r="A428" s="2"/>
      <c r="B428" s="2"/>
      <c r="C428" s="2"/>
      <c r="D428" s="2"/>
      <c r="E428" s="2"/>
      <c r="F428" s="3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x14ac:dyDescent="0.2">
      <c r="A429" s="2"/>
      <c r="B429" s="2"/>
      <c r="C429" s="2"/>
      <c r="D429" s="2"/>
      <c r="E429" s="2"/>
      <c r="F429" s="3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x14ac:dyDescent="0.2">
      <c r="A430" s="2"/>
      <c r="B430" s="2"/>
      <c r="C430" s="2"/>
      <c r="D430" s="2"/>
      <c r="E430" s="2"/>
      <c r="F430" s="3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x14ac:dyDescent="0.2">
      <c r="A431" s="2"/>
      <c r="B431" s="2"/>
      <c r="C431" s="2"/>
      <c r="D431" s="2"/>
      <c r="E431" s="2"/>
      <c r="F431" s="3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x14ac:dyDescent="0.2">
      <c r="A432" s="2"/>
      <c r="B432" s="2"/>
      <c r="C432" s="2"/>
      <c r="D432" s="2"/>
      <c r="E432" s="2"/>
      <c r="F432" s="3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x14ac:dyDescent="0.2">
      <c r="A433" s="2"/>
      <c r="B433" s="2"/>
      <c r="C433" s="2"/>
      <c r="D433" s="2"/>
      <c r="E433" s="2"/>
      <c r="F433" s="3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x14ac:dyDescent="0.2">
      <c r="A434" s="2"/>
      <c r="B434" s="2"/>
      <c r="C434" s="2"/>
      <c r="D434" s="2"/>
      <c r="E434" s="2"/>
      <c r="F434" s="3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x14ac:dyDescent="0.2">
      <c r="A435" s="2"/>
      <c r="B435" s="2"/>
      <c r="C435" s="2"/>
      <c r="D435" s="2"/>
      <c r="E435" s="2"/>
      <c r="F435" s="3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x14ac:dyDescent="0.2">
      <c r="A436" s="2"/>
      <c r="B436" s="2"/>
      <c r="C436" s="2"/>
      <c r="D436" s="2"/>
      <c r="E436" s="2"/>
      <c r="F436" s="3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x14ac:dyDescent="0.2">
      <c r="A437" s="2"/>
      <c r="B437" s="2"/>
      <c r="C437" s="2"/>
      <c r="D437" s="2"/>
      <c r="E437" s="2"/>
      <c r="F437" s="3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x14ac:dyDescent="0.2">
      <c r="A438" s="2"/>
      <c r="B438" s="2"/>
      <c r="C438" s="2"/>
      <c r="D438" s="2"/>
      <c r="E438" s="2"/>
      <c r="F438" s="3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x14ac:dyDescent="0.2">
      <c r="A439" s="2"/>
      <c r="B439" s="2"/>
      <c r="C439" s="2"/>
      <c r="D439" s="2"/>
      <c r="E439" s="2"/>
      <c r="F439" s="3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x14ac:dyDescent="0.2">
      <c r="A440" s="2"/>
      <c r="B440" s="2"/>
      <c r="C440" s="2"/>
      <c r="D440" s="2"/>
      <c r="E440" s="2"/>
      <c r="F440" s="3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x14ac:dyDescent="0.2">
      <c r="A441" s="2"/>
      <c r="B441" s="2"/>
      <c r="C441" s="2"/>
      <c r="D441" s="2"/>
      <c r="E441" s="2"/>
      <c r="F441" s="3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x14ac:dyDescent="0.2">
      <c r="A442" s="2"/>
      <c r="B442" s="2"/>
      <c r="C442" s="2"/>
      <c r="D442" s="2"/>
      <c r="E442" s="2"/>
      <c r="F442" s="3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x14ac:dyDescent="0.2">
      <c r="A443" s="2"/>
      <c r="B443" s="2"/>
      <c r="C443" s="2"/>
      <c r="D443" s="2"/>
      <c r="E443" s="2"/>
      <c r="F443" s="3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x14ac:dyDescent="0.2">
      <c r="A444" s="2"/>
      <c r="B444" s="2"/>
      <c r="C444" s="2"/>
      <c r="D444" s="2"/>
      <c r="E444" s="2"/>
      <c r="F444" s="3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x14ac:dyDescent="0.2">
      <c r="A445" s="2"/>
      <c r="B445" s="2"/>
      <c r="C445" s="2"/>
      <c r="D445" s="2"/>
      <c r="E445" s="2"/>
      <c r="F445" s="3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x14ac:dyDescent="0.2">
      <c r="A446" s="2"/>
      <c r="B446" s="2"/>
      <c r="C446" s="2"/>
      <c r="D446" s="2"/>
      <c r="E446" s="2"/>
      <c r="F446" s="3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x14ac:dyDescent="0.2">
      <c r="A447" s="2"/>
      <c r="B447" s="2"/>
      <c r="C447" s="2"/>
      <c r="D447" s="2"/>
      <c r="E447" s="2"/>
      <c r="F447" s="3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x14ac:dyDescent="0.2">
      <c r="A448" s="2"/>
      <c r="B448" s="2"/>
      <c r="C448" s="2"/>
      <c r="D448" s="2"/>
      <c r="E448" s="2"/>
      <c r="F448" s="3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x14ac:dyDescent="0.2">
      <c r="A449" s="2"/>
      <c r="B449" s="2"/>
      <c r="C449" s="2"/>
      <c r="D449" s="2"/>
      <c r="E449" s="2"/>
      <c r="F449" s="3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x14ac:dyDescent="0.2">
      <c r="A450" s="2"/>
      <c r="B450" s="2"/>
      <c r="C450" s="2"/>
      <c r="D450" s="2"/>
      <c r="E450" s="2"/>
      <c r="F450" s="3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x14ac:dyDescent="0.2">
      <c r="A451" s="2"/>
      <c r="B451" s="2"/>
      <c r="C451" s="2"/>
      <c r="D451" s="2"/>
      <c r="E451" s="2"/>
      <c r="F451" s="3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x14ac:dyDescent="0.2">
      <c r="A452" s="2"/>
      <c r="B452" s="2"/>
      <c r="C452" s="2"/>
      <c r="D452" s="2"/>
      <c r="E452" s="2"/>
      <c r="F452" s="3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x14ac:dyDescent="0.2">
      <c r="A453" s="2"/>
      <c r="B453" s="2"/>
      <c r="C453" s="2"/>
      <c r="D453" s="2"/>
      <c r="E453" s="2"/>
      <c r="F453" s="3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x14ac:dyDescent="0.2">
      <c r="A454" s="2"/>
      <c r="B454" s="2"/>
      <c r="C454" s="2"/>
      <c r="D454" s="2"/>
      <c r="E454" s="2"/>
      <c r="F454" s="3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x14ac:dyDescent="0.2">
      <c r="A455" s="2"/>
      <c r="B455" s="2"/>
      <c r="C455" s="2"/>
      <c r="D455" s="2"/>
      <c r="E455" s="2"/>
      <c r="F455" s="3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x14ac:dyDescent="0.2">
      <c r="A456" s="2"/>
      <c r="B456" s="2"/>
      <c r="C456" s="2"/>
      <c r="D456" s="2"/>
      <c r="E456" s="2"/>
      <c r="F456" s="3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x14ac:dyDescent="0.2">
      <c r="A457" s="2"/>
      <c r="B457" s="2"/>
      <c r="C457" s="2"/>
      <c r="D457" s="2"/>
      <c r="E457" s="2"/>
      <c r="F457" s="3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x14ac:dyDescent="0.2">
      <c r="A458" s="2"/>
      <c r="B458" s="2"/>
      <c r="C458" s="2"/>
      <c r="D458" s="2"/>
      <c r="E458" s="2"/>
      <c r="F458" s="3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x14ac:dyDescent="0.2">
      <c r="A459" s="2"/>
      <c r="B459" s="2"/>
      <c r="C459" s="2"/>
      <c r="D459" s="2"/>
      <c r="E459" s="2"/>
      <c r="F459" s="3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x14ac:dyDescent="0.2">
      <c r="A460" s="2"/>
      <c r="B460" s="2"/>
      <c r="C460" s="2"/>
      <c r="D460" s="2"/>
      <c r="E460" s="2"/>
      <c r="F460" s="3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x14ac:dyDescent="0.2">
      <c r="A461" s="2"/>
      <c r="B461" s="2"/>
      <c r="C461" s="2"/>
      <c r="D461" s="2"/>
      <c r="E461" s="2"/>
      <c r="F461" s="3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x14ac:dyDescent="0.2">
      <c r="A462" s="2"/>
      <c r="B462" s="2"/>
      <c r="C462" s="2"/>
      <c r="D462" s="2"/>
      <c r="E462" s="2"/>
      <c r="F462" s="3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x14ac:dyDescent="0.2">
      <c r="A463" s="2"/>
      <c r="B463" s="2"/>
      <c r="C463" s="2"/>
      <c r="D463" s="2"/>
      <c r="E463" s="2"/>
      <c r="F463" s="3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x14ac:dyDescent="0.2">
      <c r="A464" s="2"/>
      <c r="B464" s="2"/>
      <c r="C464" s="2"/>
      <c r="D464" s="2"/>
      <c r="E464" s="2"/>
      <c r="F464" s="3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x14ac:dyDescent="0.2">
      <c r="A465" s="2"/>
      <c r="B465" s="2"/>
      <c r="C465" s="2"/>
      <c r="D465" s="2"/>
      <c r="E465" s="2"/>
      <c r="F465" s="3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x14ac:dyDescent="0.2">
      <c r="A466" s="2"/>
      <c r="B466" s="2"/>
      <c r="C466" s="2"/>
      <c r="D466" s="2"/>
      <c r="E466" s="2"/>
      <c r="F466" s="3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x14ac:dyDescent="0.2">
      <c r="A467" s="2"/>
      <c r="B467" s="2"/>
      <c r="C467" s="2"/>
      <c r="D467" s="2"/>
      <c r="E467" s="2"/>
      <c r="F467" s="3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x14ac:dyDescent="0.2">
      <c r="A468" s="2"/>
      <c r="B468" s="2"/>
      <c r="C468" s="2"/>
      <c r="D468" s="2"/>
      <c r="E468" s="2"/>
      <c r="F468" s="3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x14ac:dyDescent="0.2">
      <c r="A469" s="2"/>
      <c r="B469" s="2"/>
      <c r="C469" s="2"/>
      <c r="D469" s="2"/>
      <c r="E469" s="2"/>
      <c r="F469" s="3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x14ac:dyDescent="0.2">
      <c r="A470" s="2"/>
      <c r="B470" s="2"/>
      <c r="C470" s="2"/>
      <c r="D470" s="2"/>
      <c r="E470" s="2"/>
      <c r="F470" s="3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x14ac:dyDescent="0.2">
      <c r="A471" s="2"/>
      <c r="B471" s="2"/>
      <c r="C471" s="2"/>
      <c r="D471" s="2"/>
      <c r="E471" s="2"/>
      <c r="F471" s="3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x14ac:dyDescent="0.2">
      <c r="A472" s="2"/>
      <c r="B472" s="2"/>
      <c r="C472" s="2"/>
      <c r="D472" s="2"/>
      <c r="E472" s="2"/>
      <c r="F472" s="3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x14ac:dyDescent="0.2">
      <c r="A473" s="2"/>
      <c r="B473" s="2"/>
      <c r="C473" s="2"/>
      <c r="D473" s="2"/>
      <c r="E473" s="2"/>
      <c r="F473" s="3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x14ac:dyDescent="0.2">
      <c r="A474" s="2"/>
      <c r="B474" s="2"/>
      <c r="C474" s="2"/>
      <c r="D474" s="2"/>
      <c r="E474" s="2"/>
      <c r="F474" s="3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x14ac:dyDescent="0.2">
      <c r="A475" s="2"/>
      <c r="B475" s="2"/>
      <c r="C475" s="2"/>
      <c r="D475" s="2"/>
      <c r="E475" s="2"/>
      <c r="F475" s="3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x14ac:dyDescent="0.2">
      <c r="A476" s="2"/>
      <c r="B476" s="2"/>
      <c r="C476" s="2"/>
      <c r="D476" s="2"/>
      <c r="E476" s="2"/>
      <c r="F476" s="3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x14ac:dyDescent="0.2">
      <c r="A477" s="2"/>
      <c r="B477" s="2"/>
      <c r="C477" s="2"/>
      <c r="D477" s="2"/>
      <c r="E477" s="2"/>
      <c r="F477" s="3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x14ac:dyDescent="0.2">
      <c r="A478" s="2"/>
      <c r="B478" s="2"/>
      <c r="C478" s="2"/>
      <c r="D478" s="2"/>
      <c r="E478" s="2"/>
      <c r="F478" s="3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x14ac:dyDescent="0.2">
      <c r="A479" s="2"/>
      <c r="B479" s="2"/>
      <c r="C479" s="2"/>
      <c r="D479" s="2"/>
      <c r="E479" s="2"/>
      <c r="F479" s="3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x14ac:dyDescent="0.2">
      <c r="A480" s="2"/>
      <c r="B480" s="2"/>
      <c r="C480" s="2"/>
      <c r="D480" s="2"/>
      <c r="E480" s="2"/>
      <c r="F480" s="3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x14ac:dyDescent="0.2">
      <c r="A481" s="2"/>
      <c r="B481" s="2"/>
      <c r="C481" s="2"/>
      <c r="D481" s="2"/>
      <c r="E481" s="2"/>
      <c r="F481" s="3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x14ac:dyDescent="0.2">
      <c r="A482" s="2"/>
      <c r="B482" s="2"/>
      <c r="C482" s="2"/>
      <c r="D482" s="2"/>
      <c r="E482" s="2"/>
      <c r="F482" s="3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x14ac:dyDescent="0.2">
      <c r="A483" s="2"/>
      <c r="B483" s="2"/>
      <c r="C483" s="2"/>
      <c r="D483" s="2"/>
      <c r="E483" s="2"/>
      <c r="F483" s="3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x14ac:dyDescent="0.2">
      <c r="A484" s="2"/>
      <c r="B484" s="2"/>
      <c r="C484" s="2"/>
      <c r="D484" s="2"/>
      <c r="E484" s="2"/>
      <c r="F484" s="3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x14ac:dyDescent="0.2">
      <c r="A485" s="2"/>
      <c r="B485" s="2"/>
      <c r="C485" s="2"/>
      <c r="D485" s="2"/>
      <c r="E485" s="2"/>
      <c r="F485" s="3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x14ac:dyDescent="0.2">
      <c r="A486" s="2"/>
      <c r="B486" s="2"/>
      <c r="C486" s="2"/>
      <c r="D486" s="2"/>
      <c r="E486" s="2"/>
      <c r="F486" s="3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x14ac:dyDescent="0.2">
      <c r="A487" s="2"/>
      <c r="B487" s="2"/>
      <c r="C487" s="2"/>
      <c r="D487" s="2"/>
      <c r="E487" s="2"/>
      <c r="F487" s="3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x14ac:dyDescent="0.2">
      <c r="A488" s="2"/>
      <c r="B488" s="2"/>
      <c r="C488" s="2"/>
      <c r="D488" s="2"/>
      <c r="E488" s="2"/>
      <c r="F488" s="3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x14ac:dyDescent="0.2">
      <c r="A489" s="2"/>
      <c r="B489" s="2"/>
      <c r="C489" s="2"/>
      <c r="D489" s="2"/>
      <c r="E489" s="2"/>
      <c r="F489" s="3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x14ac:dyDescent="0.2">
      <c r="A490" s="2"/>
      <c r="B490" s="2"/>
      <c r="C490" s="2"/>
      <c r="D490" s="2"/>
      <c r="E490" s="2"/>
      <c r="F490" s="3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x14ac:dyDescent="0.2">
      <c r="A491" s="2"/>
      <c r="B491" s="2"/>
      <c r="C491" s="2"/>
      <c r="D491" s="2"/>
      <c r="E491" s="2"/>
      <c r="F491" s="3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x14ac:dyDescent="0.2">
      <c r="A492" s="2"/>
      <c r="B492" s="2"/>
      <c r="C492" s="2"/>
      <c r="D492" s="2"/>
      <c r="E492" s="2"/>
      <c r="F492" s="3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x14ac:dyDescent="0.2">
      <c r="A493" s="2"/>
      <c r="B493" s="2"/>
      <c r="C493" s="2"/>
      <c r="D493" s="2"/>
      <c r="E493" s="2"/>
      <c r="F493" s="3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x14ac:dyDescent="0.2">
      <c r="A494" s="2"/>
      <c r="B494" s="2"/>
      <c r="C494" s="2"/>
      <c r="D494" s="2"/>
      <c r="E494" s="2"/>
      <c r="F494" s="3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x14ac:dyDescent="0.2">
      <c r="A495" s="2"/>
      <c r="B495" s="2"/>
      <c r="C495" s="2"/>
      <c r="D495" s="2"/>
      <c r="E495" s="2"/>
      <c r="F495" s="3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x14ac:dyDescent="0.2">
      <c r="A496" s="2"/>
      <c r="B496" s="2"/>
      <c r="C496" s="2"/>
      <c r="D496" s="2"/>
      <c r="E496" s="2"/>
      <c r="F496" s="3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x14ac:dyDescent="0.2">
      <c r="A497" s="2"/>
      <c r="B497" s="2"/>
      <c r="C497" s="2"/>
      <c r="D497" s="2"/>
      <c r="E497" s="2"/>
      <c r="F497" s="3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x14ac:dyDescent="0.2">
      <c r="A498" s="2"/>
      <c r="B498" s="2"/>
      <c r="C498" s="2"/>
      <c r="D498" s="2"/>
      <c r="E498" s="2"/>
      <c r="F498" s="3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x14ac:dyDescent="0.2">
      <c r="A499" s="2"/>
      <c r="B499" s="2"/>
      <c r="C499" s="2"/>
      <c r="D499" s="2"/>
      <c r="E499" s="2"/>
      <c r="F499" s="3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x14ac:dyDescent="0.2">
      <c r="A500" s="2"/>
      <c r="B500" s="2"/>
      <c r="C500" s="2"/>
      <c r="D500" s="2"/>
      <c r="E500" s="2"/>
      <c r="F500" s="3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x14ac:dyDescent="0.2">
      <c r="A501" s="2"/>
      <c r="B501" s="2"/>
      <c r="C501" s="2"/>
      <c r="D501" s="2"/>
      <c r="E501" s="2"/>
      <c r="F501" s="3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x14ac:dyDescent="0.2">
      <c r="A502" s="2"/>
      <c r="B502" s="2"/>
      <c r="C502" s="2"/>
      <c r="D502" s="2"/>
      <c r="E502" s="2"/>
      <c r="F502" s="3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x14ac:dyDescent="0.2">
      <c r="A503" s="2"/>
      <c r="B503" s="2"/>
      <c r="C503" s="2"/>
      <c r="D503" s="2"/>
      <c r="E503" s="2"/>
      <c r="F503" s="3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x14ac:dyDescent="0.2">
      <c r="A504" s="2"/>
      <c r="B504" s="2"/>
      <c r="C504" s="2"/>
      <c r="D504" s="2"/>
      <c r="E504" s="2"/>
      <c r="F504" s="3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x14ac:dyDescent="0.2">
      <c r="A505" s="2"/>
      <c r="B505" s="2"/>
      <c r="C505" s="2"/>
      <c r="D505" s="2"/>
      <c r="E505" s="2"/>
      <c r="F505" s="3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x14ac:dyDescent="0.2">
      <c r="A506" s="2"/>
      <c r="B506" s="2"/>
      <c r="C506" s="2"/>
      <c r="D506" s="2"/>
      <c r="E506" s="2"/>
      <c r="F506" s="3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x14ac:dyDescent="0.2">
      <c r="A507" s="2"/>
      <c r="B507" s="2"/>
      <c r="C507" s="2"/>
      <c r="D507" s="2"/>
      <c r="E507" s="2"/>
      <c r="F507" s="3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x14ac:dyDescent="0.2">
      <c r="A508" s="2"/>
      <c r="B508" s="2"/>
      <c r="C508" s="2"/>
      <c r="D508" s="2"/>
      <c r="E508" s="2"/>
      <c r="F508" s="3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x14ac:dyDescent="0.2">
      <c r="A509" s="2"/>
      <c r="B509" s="2"/>
      <c r="C509" s="2"/>
      <c r="D509" s="2"/>
      <c r="E509" s="2"/>
      <c r="F509" s="3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x14ac:dyDescent="0.2">
      <c r="A510" s="2"/>
      <c r="B510" s="2"/>
      <c r="C510" s="2"/>
      <c r="D510" s="2"/>
      <c r="E510" s="2"/>
      <c r="F510" s="3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x14ac:dyDescent="0.2">
      <c r="A511" s="2"/>
      <c r="B511" s="2"/>
      <c r="C511" s="2"/>
      <c r="D511" s="2"/>
      <c r="E511" s="2"/>
      <c r="F511" s="3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x14ac:dyDescent="0.2">
      <c r="A512" s="2"/>
      <c r="B512" s="2"/>
      <c r="C512" s="2"/>
      <c r="D512" s="2"/>
      <c r="E512" s="2"/>
      <c r="F512" s="3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x14ac:dyDescent="0.2">
      <c r="A513" s="2"/>
      <c r="B513" s="2"/>
      <c r="C513" s="2"/>
      <c r="D513" s="2"/>
      <c r="E513" s="2"/>
      <c r="F513" s="3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x14ac:dyDescent="0.2">
      <c r="A514" s="2"/>
      <c r="B514" s="2"/>
      <c r="C514" s="2"/>
      <c r="D514" s="2"/>
      <c r="E514" s="2"/>
      <c r="F514" s="3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x14ac:dyDescent="0.2">
      <c r="A515" s="2"/>
      <c r="B515" s="2"/>
      <c r="C515" s="2"/>
      <c r="D515" s="2"/>
      <c r="E515" s="2"/>
      <c r="F515" s="3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x14ac:dyDescent="0.2">
      <c r="A516" s="2"/>
      <c r="B516" s="2"/>
      <c r="C516" s="2"/>
      <c r="D516" s="2"/>
      <c r="E516" s="2"/>
      <c r="F516" s="3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x14ac:dyDescent="0.2">
      <c r="A517" s="2"/>
      <c r="B517" s="2"/>
      <c r="C517" s="2"/>
      <c r="D517" s="2"/>
      <c r="E517" s="2"/>
      <c r="F517" s="3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x14ac:dyDescent="0.2">
      <c r="A518" s="2"/>
      <c r="B518" s="2"/>
      <c r="C518" s="2"/>
      <c r="D518" s="2"/>
      <c r="E518" s="2"/>
      <c r="F518" s="3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x14ac:dyDescent="0.2">
      <c r="A519" s="2"/>
      <c r="B519" s="2"/>
      <c r="C519" s="2"/>
      <c r="D519" s="2"/>
      <c r="E519" s="2"/>
      <c r="F519" s="3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x14ac:dyDescent="0.2">
      <c r="A520" s="2"/>
      <c r="B520" s="2"/>
      <c r="C520" s="2"/>
      <c r="D520" s="2"/>
      <c r="E520" s="2"/>
      <c r="F520" s="3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x14ac:dyDescent="0.2">
      <c r="A521" s="2"/>
      <c r="B521" s="2"/>
      <c r="C521" s="2"/>
      <c r="D521" s="2"/>
      <c r="E521" s="2"/>
      <c r="F521" s="3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x14ac:dyDescent="0.2">
      <c r="A522" s="2"/>
      <c r="B522" s="2"/>
      <c r="C522" s="2"/>
      <c r="D522" s="2"/>
      <c r="E522" s="2"/>
      <c r="F522" s="3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x14ac:dyDescent="0.2">
      <c r="A523" s="2"/>
      <c r="B523" s="2"/>
      <c r="C523" s="2"/>
      <c r="D523" s="2"/>
      <c r="E523" s="2"/>
      <c r="F523" s="3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x14ac:dyDescent="0.2">
      <c r="A524" s="2"/>
      <c r="B524" s="2"/>
      <c r="C524" s="2"/>
      <c r="D524" s="2"/>
      <c r="E524" s="2"/>
      <c r="F524" s="3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x14ac:dyDescent="0.2">
      <c r="A525" s="2"/>
      <c r="B525" s="2"/>
      <c r="C525" s="2"/>
      <c r="D525" s="2"/>
      <c r="E525" s="2"/>
      <c r="F525" s="3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x14ac:dyDescent="0.2">
      <c r="A526" s="2"/>
      <c r="B526" s="2"/>
      <c r="C526" s="2"/>
      <c r="D526" s="2"/>
      <c r="E526" s="2"/>
      <c r="F526" s="3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x14ac:dyDescent="0.2">
      <c r="A527" s="2"/>
      <c r="B527" s="2"/>
      <c r="C527" s="2"/>
      <c r="D527" s="2"/>
      <c r="E527" s="2"/>
      <c r="F527" s="3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x14ac:dyDescent="0.2">
      <c r="A528" s="2"/>
      <c r="B528" s="2"/>
      <c r="C528" s="2"/>
      <c r="D528" s="2"/>
      <c r="E528" s="2"/>
      <c r="F528" s="3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x14ac:dyDescent="0.2">
      <c r="A529" s="2"/>
      <c r="B529" s="2"/>
      <c r="C529" s="2"/>
      <c r="D529" s="2"/>
      <c r="E529" s="2"/>
      <c r="F529" s="3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x14ac:dyDescent="0.2">
      <c r="A530" s="2"/>
      <c r="B530" s="2"/>
      <c r="C530" s="2"/>
      <c r="D530" s="2"/>
      <c r="E530" s="2"/>
      <c r="F530" s="3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x14ac:dyDescent="0.2">
      <c r="A531" s="2"/>
      <c r="B531" s="2"/>
      <c r="C531" s="2"/>
      <c r="D531" s="2"/>
      <c r="E531" s="2"/>
      <c r="F531" s="3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x14ac:dyDescent="0.2">
      <c r="A532" s="2"/>
      <c r="B532" s="2"/>
      <c r="C532" s="2"/>
      <c r="D532" s="2"/>
      <c r="E532" s="2"/>
      <c r="F532" s="3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x14ac:dyDescent="0.2">
      <c r="A533" s="2"/>
      <c r="B533" s="2"/>
      <c r="C533" s="2"/>
      <c r="D533" s="2"/>
      <c r="E533" s="2"/>
      <c r="F533" s="3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x14ac:dyDescent="0.2">
      <c r="A534" s="2"/>
      <c r="B534" s="2"/>
      <c r="C534" s="2"/>
      <c r="D534" s="2"/>
      <c r="E534" s="2"/>
      <c r="F534" s="3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x14ac:dyDescent="0.2">
      <c r="A535" s="2"/>
      <c r="B535" s="2"/>
      <c r="C535" s="2"/>
      <c r="D535" s="2"/>
      <c r="E535" s="2"/>
      <c r="F535" s="3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x14ac:dyDescent="0.2">
      <c r="A536" s="2"/>
      <c r="B536" s="2"/>
      <c r="C536" s="2"/>
      <c r="D536" s="2"/>
      <c r="E536" s="2"/>
      <c r="F536" s="3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x14ac:dyDescent="0.2">
      <c r="A537" s="2"/>
      <c r="B537" s="2"/>
      <c r="C537" s="2"/>
      <c r="D537" s="2"/>
      <c r="E537" s="2"/>
      <c r="F537" s="3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x14ac:dyDescent="0.2">
      <c r="A538" s="2"/>
      <c r="B538" s="2"/>
      <c r="C538" s="2"/>
      <c r="D538" s="2"/>
      <c r="E538" s="2"/>
      <c r="F538" s="3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x14ac:dyDescent="0.2">
      <c r="A539" s="2"/>
      <c r="B539" s="2"/>
      <c r="C539" s="2"/>
      <c r="D539" s="2"/>
      <c r="E539" s="2"/>
      <c r="F539" s="3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x14ac:dyDescent="0.2">
      <c r="A540" s="2"/>
      <c r="B540" s="2"/>
      <c r="C540" s="2"/>
      <c r="D540" s="2"/>
      <c r="E540" s="2"/>
      <c r="F540" s="3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x14ac:dyDescent="0.2">
      <c r="A541" s="2"/>
      <c r="B541" s="2"/>
      <c r="C541" s="2"/>
      <c r="D541" s="2"/>
      <c r="E541" s="2"/>
      <c r="F541" s="3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x14ac:dyDescent="0.2">
      <c r="A542" s="2"/>
      <c r="B542" s="2"/>
      <c r="C542" s="2"/>
      <c r="D542" s="2"/>
      <c r="E542" s="2"/>
      <c r="F542" s="3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x14ac:dyDescent="0.2">
      <c r="A543" s="2"/>
      <c r="B543" s="2"/>
      <c r="C543" s="2"/>
      <c r="D543" s="2"/>
      <c r="E543" s="2"/>
      <c r="F543" s="3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x14ac:dyDescent="0.2">
      <c r="A544" s="2"/>
      <c r="B544" s="2"/>
      <c r="C544" s="2"/>
      <c r="D544" s="2"/>
      <c r="E544" s="2"/>
      <c r="F544" s="3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x14ac:dyDescent="0.2">
      <c r="A545" s="2"/>
      <c r="B545" s="2"/>
      <c r="C545" s="2"/>
      <c r="D545" s="2"/>
      <c r="E545" s="2"/>
      <c r="F545" s="3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x14ac:dyDescent="0.2">
      <c r="A546" s="2"/>
      <c r="B546" s="2"/>
      <c r="C546" s="2"/>
      <c r="D546" s="2"/>
      <c r="E546" s="2"/>
      <c r="F546" s="3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x14ac:dyDescent="0.2">
      <c r="A547" s="2"/>
      <c r="B547" s="2"/>
      <c r="C547" s="2"/>
      <c r="D547" s="2"/>
      <c r="E547" s="2"/>
      <c r="F547" s="3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x14ac:dyDescent="0.2">
      <c r="A548" s="2"/>
      <c r="B548" s="2"/>
      <c r="C548" s="2"/>
      <c r="D548" s="2"/>
      <c r="E548" s="2"/>
      <c r="F548" s="3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x14ac:dyDescent="0.2">
      <c r="A549" s="2"/>
      <c r="B549" s="2"/>
      <c r="C549" s="2"/>
      <c r="D549" s="2"/>
      <c r="E549" s="2"/>
      <c r="F549" s="3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x14ac:dyDescent="0.2">
      <c r="A550" s="2"/>
      <c r="B550" s="2"/>
      <c r="C550" s="2"/>
      <c r="D550" s="2"/>
      <c r="E550" s="2"/>
      <c r="F550" s="3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x14ac:dyDescent="0.2">
      <c r="A551" s="2"/>
      <c r="B551" s="2"/>
      <c r="C551" s="2"/>
      <c r="D551" s="2"/>
      <c r="E551" s="2"/>
      <c r="F551" s="3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x14ac:dyDescent="0.2">
      <c r="A552" s="2"/>
      <c r="B552" s="2"/>
      <c r="C552" s="2"/>
      <c r="D552" s="2"/>
      <c r="E552" s="2"/>
      <c r="F552" s="3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x14ac:dyDescent="0.2">
      <c r="A553" s="2"/>
      <c r="B553" s="2"/>
      <c r="C553" s="2"/>
      <c r="D553" s="2"/>
      <c r="E553" s="2"/>
      <c r="F553" s="3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x14ac:dyDescent="0.2">
      <c r="A554" s="2"/>
      <c r="B554" s="2"/>
      <c r="C554" s="2"/>
      <c r="D554" s="2"/>
      <c r="E554" s="2"/>
      <c r="F554" s="3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x14ac:dyDescent="0.2">
      <c r="A555" s="2"/>
      <c r="B555" s="2"/>
      <c r="C555" s="2"/>
      <c r="D555" s="2"/>
      <c r="E555" s="2"/>
      <c r="F555" s="3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x14ac:dyDescent="0.2">
      <c r="A556" s="2"/>
      <c r="B556" s="2"/>
      <c r="C556" s="2"/>
      <c r="D556" s="2"/>
      <c r="E556" s="2"/>
      <c r="F556" s="3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x14ac:dyDescent="0.2">
      <c r="A557" s="2"/>
      <c r="B557" s="2"/>
      <c r="C557" s="2"/>
      <c r="D557" s="2"/>
      <c r="E557" s="2"/>
      <c r="F557" s="3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x14ac:dyDescent="0.2">
      <c r="A558" s="2"/>
      <c r="B558" s="2"/>
      <c r="C558" s="2"/>
      <c r="D558" s="2"/>
      <c r="E558" s="2"/>
      <c r="F558" s="3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x14ac:dyDescent="0.2">
      <c r="A559" s="2"/>
      <c r="B559" s="2"/>
      <c r="C559" s="2"/>
      <c r="D559" s="2"/>
      <c r="E559" s="2"/>
      <c r="F559" s="3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x14ac:dyDescent="0.2">
      <c r="A560" s="2"/>
      <c r="B560" s="2"/>
      <c r="C560" s="2"/>
      <c r="D560" s="2"/>
      <c r="E560" s="2"/>
      <c r="F560" s="3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x14ac:dyDescent="0.2">
      <c r="A561" s="2"/>
      <c r="B561" s="2"/>
      <c r="C561" s="2"/>
      <c r="D561" s="2"/>
      <c r="E561" s="2"/>
      <c r="F561" s="3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x14ac:dyDescent="0.2">
      <c r="A562" s="2"/>
      <c r="B562" s="2"/>
      <c r="C562" s="2"/>
      <c r="D562" s="2"/>
      <c r="E562" s="2"/>
      <c r="F562" s="3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x14ac:dyDescent="0.2">
      <c r="A563" s="2"/>
      <c r="B563" s="2"/>
      <c r="C563" s="2"/>
      <c r="D563" s="2"/>
      <c r="E563" s="2"/>
      <c r="F563" s="3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x14ac:dyDescent="0.2">
      <c r="A564" s="2"/>
      <c r="B564" s="2"/>
      <c r="C564" s="2"/>
      <c r="D564" s="2"/>
      <c r="E564" s="2"/>
      <c r="F564" s="3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x14ac:dyDescent="0.2">
      <c r="A565" s="2"/>
      <c r="B565" s="2"/>
      <c r="C565" s="2"/>
      <c r="D565" s="2"/>
      <c r="E565" s="2"/>
      <c r="F565" s="3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x14ac:dyDescent="0.2">
      <c r="A566" s="2"/>
      <c r="B566" s="2"/>
      <c r="C566" s="2"/>
      <c r="D566" s="2"/>
      <c r="E566" s="2"/>
      <c r="F566" s="3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x14ac:dyDescent="0.2">
      <c r="A567" s="2"/>
      <c r="B567" s="2"/>
      <c r="C567" s="2"/>
      <c r="D567" s="2"/>
      <c r="E567" s="2"/>
      <c r="F567" s="3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x14ac:dyDescent="0.2">
      <c r="A568" s="2"/>
      <c r="B568" s="2"/>
      <c r="C568" s="2"/>
      <c r="D568" s="2"/>
      <c r="E568" s="2"/>
      <c r="F568" s="3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x14ac:dyDescent="0.2">
      <c r="A569" s="2"/>
      <c r="B569" s="2"/>
      <c r="C569" s="2"/>
      <c r="D569" s="2"/>
      <c r="E569" s="2"/>
      <c r="F569" s="3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x14ac:dyDescent="0.2">
      <c r="A570" s="2"/>
      <c r="B570" s="2"/>
      <c r="C570" s="2"/>
      <c r="D570" s="2"/>
      <c r="E570" s="2"/>
      <c r="F570" s="3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x14ac:dyDescent="0.2">
      <c r="A571" s="2"/>
      <c r="B571" s="2"/>
      <c r="C571" s="2"/>
      <c r="D571" s="2"/>
      <c r="E571" s="2"/>
      <c r="F571" s="3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x14ac:dyDescent="0.2">
      <c r="A572" s="2"/>
      <c r="B572" s="2"/>
      <c r="C572" s="2"/>
      <c r="D572" s="2"/>
      <c r="E572" s="2"/>
      <c r="F572" s="3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x14ac:dyDescent="0.2">
      <c r="A573" s="2"/>
      <c r="B573" s="2"/>
      <c r="C573" s="2"/>
      <c r="D573" s="2"/>
      <c r="E573" s="2"/>
      <c r="F573" s="3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x14ac:dyDescent="0.2">
      <c r="A574" s="2"/>
      <c r="B574" s="2"/>
      <c r="C574" s="2"/>
      <c r="D574" s="2"/>
      <c r="E574" s="2"/>
      <c r="F574" s="3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x14ac:dyDescent="0.2">
      <c r="A575" s="2"/>
      <c r="B575" s="2"/>
      <c r="C575" s="2"/>
      <c r="D575" s="2"/>
      <c r="E575" s="2"/>
      <c r="F575" s="3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x14ac:dyDescent="0.2">
      <c r="A576" s="2"/>
      <c r="B576" s="2"/>
      <c r="C576" s="2"/>
      <c r="D576" s="2"/>
      <c r="E576" s="2"/>
      <c r="F576" s="3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x14ac:dyDescent="0.2">
      <c r="A577" s="2"/>
      <c r="B577" s="2"/>
      <c r="C577" s="2"/>
      <c r="D577" s="2"/>
      <c r="E577" s="2"/>
      <c r="F577" s="3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x14ac:dyDescent="0.2">
      <c r="A578" s="2"/>
      <c r="B578" s="2"/>
      <c r="C578" s="2"/>
      <c r="D578" s="2"/>
      <c r="E578" s="2"/>
      <c r="F578" s="3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x14ac:dyDescent="0.2">
      <c r="A579" s="2"/>
      <c r="B579" s="2"/>
      <c r="C579" s="2"/>
      <c r="D579" s="2"/>
      <c r="E579" s="2"/>
      <c r="F579" s="3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x14ac:dyDescent="0.2">
      <c r="A580" s="2"/>
      <c r="B580" s="2"/>
      <c r="C580" s="2"/>
      <c r="D580" s="2"/>
      <c r="E580" s="2"/>
      <c r="F580" s="3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x14ac:dyDescent="0.2">
      <c r="A581" s="2"/>
      <c r="B581" s="2"/>
      <c r="C581" s="2"/>
      <c r="D581" s="2"/>
      <c r="E581" s="2"/>
      <c r="F581" s="3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x14ac:dyDescent="0.2">
      <c r="A582" s="2"/>
      <c r="B582" s="2"/>
      <c r="C582" s="2"/>
      <c r="D582" s="2"/>
      <c r="E582" s="2"/>
      <c r="F582" s="3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x14ac:dyDescent="0.2">
      <c r="A583" s="2"/>
      <c r="B583" s="2"/>
      <c r="C583" s="2"/>
      <c r="D583" s="2"/>
      <c r="E583" s="2"/>
      <c r="F583" s="3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x14ac:dyDescent="0.2">
      <c r="A584" s="2"/>
      <c r="B584" s="2"/>
      <c r="C584" s="2"/>
      <c r="D584" s="2"/>
      <c r="E584" s="2"/>
      <c r="F584" s="3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x14ac:dyDescent="0.2">
      <c r="A585" s="2"/>
      <c r="B585" s="2"/>
      <c r="C585" s="2"/>
      <c r="D585" s="2"/>
      <c r="E585" s="2"/>
      <c r="F585" s="3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x14ac:dyDescent="0.2">
      <c r="A586" s="2"/>
      <c r="B586" s="2"/>
      <c r="C586" s="2"/>
      <c r="D586" s="2"/>
      <c r="E586" s="2"/>
      <c r="F586" s="3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x14ac:dyDescent="0.2">
      <c r="A587" s="2"/>
      <c r="B587" s="2"/>
      <c r="C587" s="2"/>
      <c r="D587" s="2"/>
      <c r="E587" s="2"/>
      <c r="F587" s="3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x14ac:dyDescent="0.2">
      <c r="A588" s="2"/>
      <c r="B588" s="2"/>
      <c r="C588" s="2"/>
      <c r="D588" s="2"/>
      <c r="E588" s="2"/>
      <c r="F588" s="3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x14ac:dyDescent="0.2">
      <c r="A589" s="2"/>
      <c r="B589" s="2"/>
      <c r="C589" s="2"/>
      <c r="D589" s="2"/>
      <c r="E589" s="2"/>
      <c r="F589" s="3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x14ac:dyDescent="0.2">
      <c r="A590" s="2"/>
      <c r="B590" s="2"/>
      <c r="C590" s="2"/>
      <c r="D590" s="2"/>
      <c r="E590" s="2"/>
      <c r="F590" s="3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x14ac:dyDescent="0.2">
      <c r="A591" s="2"/>
      <c r="B591" s="2"/>
      <c r="C591" s="2"/>
      <c r="D591" s="2"/>
      <c r="E591" s="2"/>
      <c r="F591" s="3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x14ac:dyDescent="0.2">
      <c r="A592" s="2"/>
      <c r="B592" s="2"/>
      <c r="C592" s="2"/>
      <c r="D592" s="2"/>
      <c r="E592" s="2"/>
      <c r="F592" s="3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x14ac:dyDescent="0.2">
      <c r="A593" s="2"/>
      <c r="B593" s="2"/>
      <c r="C593" s="2"/>
      <c r="D593" s="2"/>
      <c r="E593" s="2"/>
      <c r="F593" s="3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x14ac:dyDescent="0.2">
      <c r="A594" s="2"/>
      <c r="B594" s="2"/>
      <c r="C594" s="2"/>
      <c r="D594" s="2"/>
      <c r="E594" s="2"/>
      <c r="F594" s="3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x14ac:dyDescent="0.2">
      <c r="A595" s="2"/>
      <c r="B595" s="2"/>
      <c r="C595" s="2"/>
      <c r="D595" s="2"/>
      <c r="E595" s="2"/>
      <c r="F595" s="3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x14ac:dyDescent="0.2">
      <c r="A596" s="2"/>
      <c r="B596" s="2"/>
      <c r="C596" s="2"/>
      <c r="D596" s="2"/>
      <c r="E596" s="2"/>
      <c r="F596" s="3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x14ac:dyDescent="0.2">
      <c r="A597" s="2"/>
      <c r="B597" s="2"/>
      <c r="C597" s="2"/>
      <c r="D597" s="2"/>
      <c r="E597" s="2"/>
      <c r="F597" s="3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x14ac:dyDescent="0.2">
      <c r="A598" s="2"/>
      <c r="B598" s="2"/>
      <c r="C598" s="2"/>
      <c r="D598" s="2"/>
      <c r="E598" s="2"/>
      <c r="F598" s="3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x14ac:dyDescent="0.2">
      <c r="A599" s="2"/>
      <c r="B599" s="2"/>
      <c r="C599" s="2"/>
      <c r="D599" s="2"/>
      <c r="E599" s="2"/>
      <c r="F599" s="3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x14ac:dyDescent="0.2">
      <c r="A600" s="2"/>
      <c r="B600" s="2"/>
      <c r="C600" s="2"/>
      <c r="D600" s="2"/>
      <c r="E600" s="2"/>
      <c r="F600" s="3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x14ac:dyDescent="0.2">
      <c r="A601" s="2"/>
      <c r="B601" s="2"/>
      <c r="C601" s="2"/>
      <c r="D601" s="2"/>
      <c r="E601" s="2"/>
      <c r="F601" s="3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x14ac:dyDescent="0.2">
      <c r="A602" s="2"/>
      <c r="B602" s="2"/>
      <c r="C602" s="2"/>
      <c r="D602" s="2"/>
      <c r="E602" s="2"/>
      <c r="F602" s="3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x14ac:dyDescent="0.2">
      <c r="A603" s="2"/>
      <c r="B603" s="2"/>
      <c r="C603" s="2"/>
      <c r="D603" s="2"/>
      <c r="E603" s="2"/>
      <c r="F603" s="3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x14ac:dyDescent="0.2">
      <c r="A604" s="2"/>
      <c r="B604" s="2"/>
      <c r="C604" s="2"/>
      <c r="D604" s="2"/>
      <c r="E604" s="2"/>
      <c r="F604" s="3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x14ac:dyDescent="0.2">
      <c r="A605" s="2"/>
      <c r="B605" s="2"/>
      <c r="C605" s="2"/>
      <c r="D605" s="2"/>
      <c r="E605" s="2"/>
      <c r="F605" s="3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x14ac:dyDescent="0.2">
      <c r="A606" s="2"/>
      <c r="B606" s="2"/>
      <c r="C606" s="2"/>
      <c r="D606" s="2"/>
      <c r="E606" s="2"/>
      <c r="F606" s="3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x14ac:dyDescent="0.2">
      <c r="A607" s="2"/>
      <c r="B607" s="2"/>
      <c r="C607" s="2"/>
      <c r="D607" s="2"/>
      <c r="E607" s="2"/>
      <c r="F607" s="3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x14ac:dyDescent="0.2">
      <c r="A608" s="2"/>
      <c r="B608" s="2"/>
      <c r="C608" s="2"/>
      <c r="D608" s="2"/>
      <c r="E608" s="2"/>
      <c r="F608" s="3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x14ac:dyDescent="0.2">
      <c r="A609" s="2"/>
      <c r="B609" s="2"/>
      <c r="C609" s="2"/>
      <c r="D609" s="2"/>
      <c r="E609" s="2"/>
      <c r="F609" s="3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x14ac:dyDescent="0.2">
      <c r="A610" s="2"/>
      <c r="B610" s="2"/>
      <c r="C610" s="2"/>
      <c r="D610" s="2"/>
      <c r="E610" s="2"/>
      <c r="F610" s="3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x14ac:dyDescent="0.2">
      <c r="A611" s="2"/>
      <c r="B611" s="2"/>
      <c r="C611" s="2"/>
      <c r="D611" s="2"/>
      <c r="E611" s="2"/>
      <c r="F611" s="3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x14ac:dyDescent="0.2">
      <c r="A612" s="2"/>
      <c r="B612" s="2"/>
      <c r="C612" s="2"/>
      <c r="D612" s="2"/>
      <c r="E612" s="2"/>
      <c r="F612" s="3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x14ac:dyDescent="0.2">
      <c r="A613" s="2"/>
      <c r="B613" s="2"/>
      <c r="C613" s="2"/>
      <c r="D613" s="2"/>
      <c r="E613" s="2"/>
      <c r="F613" s="3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x14ac:dyDescent="0.2">
      <c r="A614" s="2"/>
      <c r="B614" s="2"/>
      <c r="C614" s="2"/>
      <c r="D614" s="2"/>
      <c r="E614" s="2"/>
      <c r="F614" s="3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x14ac:dyDescent="0.2">
      <c r="A615" s="2"/>
      <c r="B615" s="2"/>
      <c r="C615" s="2"/>
      <c r="D615" s="2"/>
      <c r="E615" s="2"/>
      <c r="F615" s="3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x14ac:dyDescent="0.2">
      <c r="A616" s="2"/>
      <c r="B616" s="2"/>
      <c r="C616" s="2"/>
      <c r="D616" s="2"/>
      <c r="E616" s="2"/>
      <c r="F616" s="3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x14ac:dyDescent="0.2">
      <c r="A617" s="2"/>
      <c r="B617" s="2"/>
      <c r="C617" s="2"/>
      <c r="D617" s="2"/>
      <c r="E617" s="2"/>
      <c r="F617" s="3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x14ac:dyDescent="0.2">
      <c r="A618" s="2"/>
      <c r="B618" s="2"/>
      <c r="C618" s="2"/>
      <c r="D618" s="2"/>
      <c r="E618" s="2"/>
      <c r="F618" s="3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x14ac:dyDescent="0.2">
      <c r="A619" s="2"/>
      <c r="B619" s="2"/>
      <c r="C619" s="2"/>
      <c r="D619" s="2"/>
      <c r="E619" s="2"/>
      <c r="F619" s="3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x14ac:dyDescent="0.2">
      <c r="A620" s="2"/>
      <c r="B620" s="2"/>
      <c r="C620" s="2"/>
      <c r="D620" s="2"/>
      <c r="E620" s="2"/>
      <c r="F620" s="3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x14ac:dyDescent="0.2">
      <c r="A621" s="2"/>
      <c r="B621" s="2"/>
      <c r="C621" s="2"/>
      <c r="D621" s="2"/>
      <c r="E621" s="2"/>
      <c r="F621" s="3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x14ac:dyDescent="0.2">
      <c r="A622" s="2"/>
      <c r="B622" s="2"/>
      <c r="C622" s="2"/>
      <c r="D622" s="2"/>
      <c r="E622" s="2"/>
      <c r="F622" s="3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x14ac:dyDescent="0.2">
      <c r="A623" s="2"/>
      <c r="B623" s="2"/>
      <c r="C623" s="2"/>
      <c r="D623" s="2"/>
      <c r="E623" s="2"/>
      <c r="F623" s="3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x14ac:dyDescent="0.2">
      <c r="A624" s="2"/>
      <c r="B624" s="2"/>
      <c r="C624" s="2"/>
      <c r="D624" s="2"/>
      <c r="E624" s="2"/>
      <c r="F624" s="3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x14ac:dyDescent="0.2">
      <c r="A625" s="2"/>
      <c r="B625" s="2"/>
      <c r="C625" s="2"/>
      <c r="D625" s="2"/>
      <c r="E625" s="2"/>
      <c r="F625" s="3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x14ac:dyDescent="0.2">
      <c r="A626" s="2"/>
      <c r="B626" s="2"/>
      <c r="C626" s="2"/>
      <c r="D626" s="2"/>
      <c r="E626" s="2"/>
      <c r="F626" s="3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x14ac:dyDescent="0.2">
      <c r="A627" s="2"/>
      <c r="B627" s="2"/>
      <c r="C627" s="2"/>
      <c r="D627" s="2"/>
      <c r="E627" s="2"/>
      <c r="F627" s="3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x14ac:dyDescent="0.2">
      <c r="A628" s="2"/>
      <c r="B628" s="2"/>
      <c r="C628" s="2"/>
      <c r="D628" s="2"/>
      <c r="E628" s="2"/>
      <c r="F628" s="3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x14ac:dyDescent="0.2">
      <c r="A629" s="2"/>
      <c r="B629" s="2"/>
      <c r="C629" s="2"/>
      <c r="D629" s="2"/>
      <c r="E629" s="2"/>
      <c r="F629" s="3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x14ac:dyDescent="0.2">
      <c r="A630" s="2"/>
      <c r="B630" s="2"/>
      <c r="C630" s="2"/>
      <c r="D630" s="2"/>
      <c r="E630" s="2"/>
      <c r="F630" s="3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x14ac:dyDescent="0.2">
      <c r="A631" s="2"/>
      <c r="B631" s="2"/>
      <c r="C631" s="2"/>
      <c r="D631" s="2"/>
      <c r="E631" s="2"/>
      <c r="F631" s="3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x14ac:dyDescent="0.2">
      <c r="A632" s="2"/>
      <c r="B632" s="2"/>
      <c r="C632" s="2"/>
      <c r="D632" s="2"/>
      <c r="E632" s="2"/>
      <c r="F632" s="3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x14ac:dyDescent="0.2">
      <c r="A633" s="2"/>
      <c r="B633" s="2"/>
      <c r="C633" s="2"/>
      <c r="D633" s="2"/>
      <c r="E633" s="2"/>
      <c r="F633" s="3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x14ac:dyDescent="0.2">
      <c r="A634" s="2"/>
      <c r="B634" s="2"/>
      <c r="C634" s="2"/>
      <c r="D634" s="2"/>
      <c r="E634" s="2"/>
      <c r="F634" s="3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x14ac:dyDescent="0.2">
      <c r="A635" s="2"/>
      <c r="B635" s="2"/>
      <c r="C635" s="2"/>
      <c r="D635" s="2"/>
      <c r="E635" s="2"/>
      <c r="F635" s="3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x14ac:dyDescent="0.2">
      <c r="A636" s="2"/>
      <c r="B636" s="2"/>
      <c r="C636" s="2"/>
      <c r="D636" s="2"/>
      <c r="E636" s="2"/>
      <c r="F636" s="3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x14ac:dyDescent="0.2">
      <c r="A637" s="2"/>
      <c r="B637" s="2"/>
      <c r="C637" s="2"/>
      <c r="D637" s="2"/>
      <c r="E637" s="2"/>
      <c r="F637" s="3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x14ac:dyDescent="0.2">
      <c r="A638" s="2"/>
      <c r="B638" s="2"/>
      <c r="C638" s="2"/>
      <c r="D638" s="2"/>
      <c r="E638" s="2"/>
      <c r="F638" s="3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x14ac:dyDescent="0.2">
      <c r="A639" s="2"/>
      <c r="B639" s="2"/>
      <c r="C639" s="2"/>
      <c r="D639" s="2"/>
      <c r="E639" s="2"/>
      <c r="F639" s="3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x14ac:dyDescent="0.2">
      <c r="A640" s="2"/>
      <c r="B640" s="2"/>
      <c r="C640" s="2"/>
      <c r="D640" s="2"/>
      <c r="E640" s="2"/>
      <c r="F640" s="3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x14ac:dyDescent="0.2">
      <c r="A641" s="2"/>
      <c r="B641" s="2"/>
      <c r="C641" s="2"/>
      <c r="D641" s="2"/>
      <c r="E641" s="2"/>
      <c r="F641" s="3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x14ac:dyDescent="0.2">
      <c r="A642" s="2"/>
      <c r="B642" s="2"/>
      <c r="C642" s="2"/>
      <c r="D642" s="2"/>
      <c r="E642" s="2"/>
      <c r="F642" s="3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x14ac:dyDescent="0.2">
      <c r="A643" s="2"/>
      <c r="B643" s="2"/>
      <c r="C643" s="2"/>
      <c r="D643" s="2"/>
      <c r="E643" s="2"/>
      <c r="F643" s="3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x14ac:dyDescent="0.2">
      <c r="A644" s="2"/>
      <c r="B644" s="2"/>
      <c r="C644" s="2"/>
      <c r="D644" s="2"/>
      <c r="E644" s="2"/>
      <c r="F644" s="3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x14ac:dyDescent="0.2">
      <c r="A645" s="2"/>
      <c r="B645" s="2"/>
      <c r="C645" s="2"/>
      <c r="D645" s="2"/>
      <c r="E645" s="2"/>
      <c r="F645" s="3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x14ac:dyDescent="0.2">
      <c r="A646" s="2"/>
      <c r="B646" s="2"/>
      <c r="C646" s="2"/>
      <c r="D646" s="2"/>
      <c r="E646" s="2"/>
      <c r="F646" s="3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x14ac:dyDescent="0.2">
      <c r="A647" s="2"/>
      <c r="B647" s="2"/>
      <c r="C647" s="2"/>
      <c r="D647" s="2"/>
      <c r="E647" s="2"/>
      <c r="F647" s="3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x14ac:dyDescent="0.2">
      <c r="A648" s="2"/>
      <c r="B648" s="2"/>
      <c r="C648" s="2"/>
      <c r="D648" s="2"/>
      <c r="E648" s="2"/>
      <c r="F648" s="3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x14ac:dyDescent="0.2">
      <c r="A649" s="2"/>
      <c r="B649" s="2"/>
      <c r="C649" s="2"/>
      <c r="D649" s="2"/>
      <c r="E649" s="2"/>
      <c r="F649" s="3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x14ac:dyDescent="0.2">
      <c r="A650" s="2"/>
      <c r="B650" s="2"/>
      <c r="C650" s="2"/>
      <c r="D650" s="2"/>
      <c r="E650" s="2"/>
      <c r="F650" s="3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x14ac:dyDescent="0.2">
      <c r="A651" s="2"/>
      <c r="B651" s="2"/>
      <c r="C651" s="2"/>
      <c r="D651" s="2"/>
      <c r="E651" s="2"/>
      <c r="F651" s="3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x14ac:dyDescent="0.2">
      <c r="A652" s="2"/>
      <c r="B652" s="2"/>
      <c r="C652" s="2"/>
      <c r="D652" s="2"/>
      <c r="E652" s="2"/>
      <c r="F652" s="3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x14ac:dyDescent="0.2">
      <c r="A653" s="2"/>
      <c r="B653" s="2"/>
      <c r="C653" s="2"/>
      <c r="D653" s="2"/>
      <c r="E653" s="2"/>
      <c r="F653" s="3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x14ac:dyDescent="0.2">
      <c r="A654" s="2"/>
      <c r="B654" s="2"/>
      <c r="C654" s="2"/>
      <c r="D654" s="2"/>
      <c r="E654" s="2"/>
      <c r="F654" s="3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x14ac:dyDescent="0.2">
      <c r="A655" s="2"/>
      <c r="B655" s="2"/>
      <c r="C655" s="2"/>
      <c r="D655" s="2"/>
      <c r="E655" s="2"/>
      <c r="F655" s="3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x14ac:dyDescent="0.2">
      <c r="A656" s="2"/>
      <c r="B656" s="2"/>
      <c r="C656" s="2"/>
      <c r="D656" s="2"/>
      <c r="E656" s="2"/>
      <c r="F656" s="3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x14ac:dyDescent="0.2">
      <c r="A657" s="2"/>
      <c r="B657" s="2"/>
      <c r="C657" s="2"/>
      <c r="D657" s="2"/>
      <c r="E657" s="2"/>
      <c r="F657" s="3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x14ac:dyDescent="0.2">
      <c r="A658" s="2"/>
      <c r="B658" s="2"/>
      <c r="C658" s="2"/>
      <c r="D658" s="2"/>
      <c r="E658" s="2"/>
      <c r="F658" s="3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x14ac:dyDescent="0.2">
      <c r="A659" s="2"/>
      <c r="B659" s="2"/>
      <c r="C659" s="2"/>
      <c r="D659" s="2"/>
      <c r="E659" s="2"/>
      <c r="F659" s="3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x14ac:dyDescent="0.2">
      <c r="A660" s="2"/>
      <c r="B660" s="2"/>
      <c r="C660" s="2"/>
      <c r="D660" s="2"/>
      <c r="E660" s="2"/>
      <c r="F660" s="3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x14ac:dyDescent="0.2">
      <c r="A661" s="2"/>
      <c r="B661" s="2"/>
      <c r="C661" s="2"/>
      <c r="D661" s="2"/>
      <c r="E661" s="2"/>
      <c r="F661" s="3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x14ac:dyDescent="0.2">
      <c r="A662" s="2"/>
      <c r="B662" s="2"/>
      <c r="C662" s="2"/>
      <c r="D662" s="2"/>
      <c r="E662" s="2"/>
      <c r="F662" s="3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x14ac:dyDescent="0.2">
      <c r="A663" s="2"/>
      <c r="B663" s="2"/>
      <c r="C663" s="2"/>
      <c r="D663" s="2"/>
      <c r="E663" s="2"/>
      <c r="F663" s="3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x14ac:dyDescent="0.2">
      <c r="A664" s="2"/>
      <c r="B664" s="2"/>
      <c r="C664" s="2"/>
      <c r="D664" s="2"/>
      <c r="E664" s="2"/>
      <c r="F664" s="3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x14ac:dyDescent="0.2">
      <c r="A665" s="2"/>
      <c r="B665" s="2"/>
      <c r="C665" s="2"/>
      <c r="D665" s="2"/>
      <c r="E665" s="2"/>
      <c r="F665" s="3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x14ac:dyDescent="0.2">
      <c r="A666" s="2"/>
      <c r="B666" s="2"/>
      <c r="C666" s="2"/>
      <c r="D666" s="2"/>
      <c r="E666" s="2"/>
      <c r="F666" s="3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x14ac:dyDescent="0.2">
      <c r="A667" s="2"/>
      <c r="B667" s="2"/>
      <c r="C667" s="2"/>
      <c r="D667" s="2"/>
      <c r="E667" s="2"/>
      <c r="F667" s="3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x14ac:dyDescent="0.2">
      <c r="A668" s="2"/>
      <c r="B668" s="2"/>
      <c r="C668" s="2"/>
      <c r="D668" s="2"/>
      <c r="E668" s="2"/>
      <c r="F668" s="3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x14ac:dyDescent="0.2">
      <c r="A669" s="2"/>
      <c r="B669" s="2"/>
      <c r="C669" s="2"/>
      <c r="D669" s="2"/>
      <c r="E669" s="2"/>
      <c r="F669" s="3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x14ac:dyDescent="0.2">
      <c r="A670" s="2"/>
      <c r="B670" s="2"/>
      <c r="C670" s="2"/>
      <c r="D670" s="2"/>
      <c r="E670" s="2"/>
      <c r="F670" s="3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x14ac:dyDescent="0.2">
      <c r="A671" s="2"/>
      <c r="B671" s="2"/>
      <c r="C671" s="2"/>
      <c r="D671" s="2"/>
      <c r="E671" s="2"/>
      <c r="F671" s="3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x14ac:dyDescent="0.2">
      <c r="A672" s="2"/>
      <c r="B672" s="2"/>
      <c r="C672" s="2"/>
      <c r="D672" s="2"/>
      <c r="E672" s="2"/>
      <c r="F672" s="3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x14ac:dyDescent="0.2">
      <c r="A673" s="2"/>
      <c r="B673" s="2"/>
      <c r="C673" s="2"/>
      <c r="D673" s="2"/>
      <c r="E673" s="2"/>
      <c r="F673" s="3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x14ac:dyDescent="0.2">
      <c r="A674" s="2"/>
      <c r="B674" s="2"/>
      <c r="C674" s="2"/>
      <c r="D674" s="2"/>
      <c r="E674" s="2"/>
      <c r="F674" s="3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x14ac:dyDescent="0.2">
      <c r="A675" s="2"/>
      <c r="B675" s="2"/>
      <c r="C675" s="2"/>
      <c r="D675" s="2"/>
      <c r="E675" s="2"/>
      <c r="F675" s="3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x14ac:dyDescent="0.2">
      <c r="A676" s="2"/>
      <c r="B676" s="2"/>
      <c r="C676" s="2"/>
      <c r="D676" s="2"/>
      <c r="E676" s="2"/>
      <c r="F676" s="3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x14ac:dyDescent="0.2">
      <c r="A677" s="2"/>
      <c r="B677" s="2"/>
      <c r="C677" s="2"/>
      <c r="D677" s="2"/>
      <c r="E677" s="2"/>
      <c r="F677" s="3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x14ac:dyDescent="0.2">
      <c r="A678" s="2"/>
      <c r="B678" s="2"/>
      <c r="C678" s="2"/>
      <c r="D678" s="2"/>
      <c r="E678" s="2"/>
      <c r="F678" s="3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x14ac:dyDescent="0.2">
      <c r="A679" s="2"/>
      <c r="B679" s="2"/>
      <c r="C679" s="2"/>
      <c r="D679" s="2"/>
      <c r="E679" s="2"/>
      <c r="F679" s="3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x14ac:dyDescent="0.2">
      <c r="A680" s="2"/>
      <c r="B680" s="2"/>
      <c r="C680" s="2"/>
      <c r="D680" s="2"/>
      <c r="E680" s="2"/>
      <c r="F680" s="3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x14ac:dyDescent="0.2">
      <c r="A681" s="2"/>
      <c r="B681" s="2"/>
      <c r="C681" s="2"/>
      <c r="D681" s="2"/>
      <c r="E681" s="2"/>
      <c r="F681" s="3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x14ac:dyDescent="0.2">
      <c r="A682" s="2"/>
      <c r="B682" s="2"/>
      <c r="C682" s="2"/>
      <c r="D682" s="2"/>
      <c r="E682" s="2"/>
      <c r="F682" s="3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x14ac:dyDescent="0.2">
      <c r="A683" s="2"/>
      <c r="B683" s="2"/>
      <c r="C683" s="2"/>
      <c r="D683" s="2"/>
      <c r="E683" s="2"/>
      <c r="F683" s="3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x14ac:dyDescent="0.2">
      <c r="A684" s="2"/>
      <c r="B684" s="2"/>
      <c r="C684" s="2"/>
      <c r="D684" s="2"/>
      <c r="E684" s="2"/>
      <c r="F684" s="3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x14ac:dyDescent="0.2">
      <c r="A685" s="2"/>
      <c r="B685" s="2"/>
      <c r="C685" s="2"/>
      <c r="D685" s="2"/>
      <c r="E685" s="2"/>
      <c r="F685" s="3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x14ac:dyDescent="0.2">
      <c r="A686" s="2"/>
      <c r="B686" s="2"/>
      <c r="C686" s="2"/>
      <c r="D686" s="2"/>
      <c r="E686" s="2"/>
      <c r="F686" s="3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x14ac:dyDescent="0.2">
      <c r="A687" s="2"/>
      <c r="B687" s="2"/>
      <c r="C687" s="2"/>
      <c r="D687" s="2"/>
      <c r="E687" s="2"/>
      <c r="F687" s="3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x14ac:dyDescent="0.2">
      <c r="A688" s="2"/>
      <c r="B688" s="2"/>
      <c r="C688" s="2"/>
      <c r="D688" s="2"/>
      <c r="E688" s="2"/>
      <c r="F688" s="3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x14ac:dyDescent="0.2">
      <c r="A689" s="2"/>
      <c r="B689" s="2"/>
      <c r="C689" s="2"/>
      <c r="D689" s="2"/>
      <c r="E689" s="2"/>
      <c r="F689" s="3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x14ac:dyDescent="0.2">
      <c r="A690" s="2"/>
      <c r="B690" s="2"/>
      <c r="C690" s="2"/>
      <c r="D690" s="2"/>
      <c r="E690" s="2"/>
      <c r="F690" s="3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x14ac:dyDescent="0.2">
      <c r="A691" s="2"/>
      <c r="B691" s="2"/>
      <c r="C691" s="2"/>
      <c r="D691" s="2"/>
      <c r="E691" s="2"/>
      <c r="F691" s="3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x14ac:dyDescent="0.2">
      <c r="A692" s="2"/>
      <c r="B692" s="2"/>
      <c r="C692" s="2"/>
      <c r="D692" s="2"/>
      <c r="E692" s="2"/>
      <c r="F692" s="3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x14ac:dyDescent="0.2">
      <c r="A693" s="2"/>
      <c r="B693" s="2"/>
      <c r="C693" s="2"/>
      <c r="D693" s="2"/>
      <c r="E693" s="2"/>
      <c r="F693" s="3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x14ac:dyDescent="0.2">
      <c r="A694" s="2"/>
      <c r="B694" s="2"/>
      <c r="C694" s="2"/>
      <c r="D694" s="2"/>
      <c r="E694" s="2"/>
      <c r="F694" s="3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x14ac:dyDescent="0.2">
      <c r="A695" s="2"/>
      <c r="B695" s="2"/>
      <c r="C695" s="2"/>
      <c r="D695" s="2"/>
      <c r="E695" s="2"/>
      <c r="F695" s="3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x14ac:dyDescent="0.2">
      <c r="A696" s="2"/>
      <c r="B696" s="2"/>
      <c r="C696" s="2"/>
      <c r="D696" s="2"/>
      <c r="E696" s="2"/>
      <c r="F696" s="3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x14ac:dyDescent="0.2">
      <c r="A697" s="2"/>
      <c r="B697" s="2"/>
      <c r="C697" s="2"/>
      <c r="D697" s="2"/>
      <c r="E697" s="2"/>
      <c r="F697" s="3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x14ac:dyDescent="0.2">
      <c r="A698" s="2"/>
      <c r="B698" s="2"/>
      <c r="C698" s="2"/>
      <c r="D698" s="2"/>
      <c r="E698" s="2"/>
      <c r="F698" s="3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x14ac:dyDescent="0.2">
      <c r="A699" s="2"/>
      <c r="B699" s="2"/>
      <c r="C699" s="2"/>
      <c r="D699" s="2"/>
      <c r="E699" s="2"/>
      <c r="F699" s="3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x14ac:dyDescent="0.2">
      <c r="A700" s="2"/>
      <c r="B700" s="2"/>
      <c r="C700" s="2"/>
      <c r="D700" s="2"/>
      <c r="E700" s="2"/>
      <c r="F700" s="3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x14ac:dyDescent="0.2">
      <c r="A701" s="2"/>
      <c r="B701" s="2"/>
      <c r="C701" s="2"/>
      <c r="D701" s="2"/>
      <c r="E701" s="2"/>
      <c r="F701" s="3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x14ac:dyDescent="0.2">
      <c r="A702" s="2"/>
      <c r="B702" s="2"/>
      <c r="C702" s="2"/>
      <c r="D702" s="2"/>
      <c r="E702" s="2"/>
      <c r="F702" s="3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x14ac:dyDescent="0.2">
      <c r="A703" s="2"/>
      <c r="B703" s="2"/>
      <c r="C703" s="2"/>
      <c r="D703" s="2"/>
      <c r="E703" s="2"/>
      <c r="F703" s="3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x14ac:dyDescent="0.2">
      <c r="A704" s="2"/>
      <c r="B704" s="2"/>
      <c r="C704" s="2"/>
      <c r="D704" s="2"/>
      <c r="E704" s="2"/>
      <c r="F704" s="3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x14ac:dyDescent="0.2">
      <c r="A705" s="2"/>
      <c r="B705" s="2"/>
      <c r="C705" s="2"/>
      <c r="D705" s="2"/>
      <c r="E705" s="2"/>
      <c r="F705" s="3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x14ac:dyDescent="0.2">
      <c r="A706" s="2"/>
      <c r="B706" s="2"/>
      <c r="C706" s="2"/>
      <c r="D706" s="2"/>
      <c r="E706" s="2"/>
      <c r="F706" s="3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x14ac:dyDescent="0.2">
      <c r="A707" s="2"/>
      <c r="B707" s="2"/>
      <c r="C707" s="2"/>
      <c r="D707" s="2"/>
      <c r="E707" s="2"/>
      <c r="F707" s="3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x14ac:dyDescent="0.2">
      <c r="A708" s="2"/>
      <c r="B708" s="2"/>
      <c r="C708" s="2"/>
      <c r="D708" s="2"/>
      <c r="E708" s="2"/>
      <c r="F708" s="3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x14ac:dyDescent="0.2">
      <c r="A709" s="2"/>
      <c r="B709" s="2"/>
      <c r="C709" s="2"/>
      <c r="D709" s="2"/>
      <c r="E709" s="2"/>
      <c r="F709" s="3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x14ac:dyDescent="0.2">
      <c r="A710" s="2"/>
      <c r="B710" s="2"/>
      <c r="C710" s="2"/>
      <c r="D710" s="2"/>
      <c r="E710" s="2"/>
      <c r="F710" s="3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x14ac:dyDescent="0.2">
      <c r="A711" s="2"/>
      <c r="B711" s="2"/>
      <c r="C711" s="2"/>
      <c r="D711" s="2"/>
      <c r="E711" s="2"/>
      <c r="F711" s="3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x14ac:dyDescent="0.2">
      <c r="A712" s="2"/>
      <c r="B712" s="2"/>
      <c r="C712" s="2"/>
      <c r="D712" s="2"/>
      <c r="E712" s="2"/>
      <c r="F712" s="3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x14ac:dyDescent="0.2">
      <c r="A713" s="2"/>
      <c r="B713" s="2"/>
      <c r="C713" s="2"/>
      <c r="D713" s="2"/>
      <c r="E713" s="2"/>
      <c r="F713" s="3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x14ac:dyDescent="0.2">
      <c r="A714" s="2"/>
      <c r="B714" s="2"/>
      <c r="C714" s="2"/>
      <c r="D714" s="2"/>
      <c r="E714" s="2"/>
      <c r="F714" s="3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x14ac:dyDescent="0.2">
      <c r="A715" s="2"/>
      <c r="B715" s="2"/>
      <c r="C715" s="2"/>
      <c r="D715" s="2"/>
      <c r="E715" s="2"/>
      <c r="F715" s="3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x14ac:dyDescent="0.2">
      <c r="A716" s="2"/>
      <c r="B716" s="2"/>
      <c r="C716" s="2"/>
      <c r="D716" s="2"/>
      <c r="E716" s="2"/>
      <c r="F716" s="3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x14ac:dyDescent="0.2">
      <c r="A717" s="2"/>
      <c r="B717" s="2"/>
      <c r="C717" s="2"/>
      <c r="D717" s="2"/>
      <c r="E717" s="2"/>
      <c r="F717" s="3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x14ac:dyDescent="0.2">
      <c r="A718" s="2"/>
      <c r="B718" s="2"/>
      <c r="C718" s="2"/>
      <c r="D718" s="2"/>
      <c r="E718" s="2"/>
      <c r="F718" s="3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x14ac:dyDescent="0.2">
      <c r="A719" s="2"/>
      <c r="B719" s="2"/>
      <c r="C719" s="2"/>
      <c r="D719" s="2"/>
      <c r="E719" s="2"/>
      <c r="F719" s="3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x14ac:dyDescent="0.2">
      <c r="A720" s="2"/>
      <c r="B720" s="2"/>
      <c r="C720" s="2"/>
      <c r="D720" s="2"/>
      <c r="E720" s="2"/>
      <c r="F720" s="3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x14ac:dyDescent="0.2">
      <c r="A721" s="2"/>
      <c r="B721" s="2"/>
      <c r="C721" s="2"/>
      <c r="D721" s="2"/>
      <c r="E721" s="2"/>
      <c r="F721" s="3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x14ac:dyDescent="0.2">
      <c r="A722" s="2"/>
      <c r="B722" s="2"/>
      <c r="C722" s="2"/>
      <c r="D722" s="2"/>
      <c r="E722" s="2"/>
      <c r="F722" s="3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x14ac:dyDescent="0.2">
      <c r="A723" s="2"/>
      <c r="B723" s="2"/>
      <c r="C723" s="2"/>
      <c r="D723" s="2"/>
      <c r="E723" s="2"/>
      <c r="F723" s="3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x14ac:dyDescent="0.2">
      <c r="A724" s="2"/>
      <c r="B724" s="2"/>
      <c r="C724" s="2"/>
      <c r="D724" s="2"/>
      <c r="E724" s="2"/>
      <c r="F724" s="3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x14ac:dyDescent="0.2">
      <c r="A725" s="2"/>
      <c r="B725" s="2"/>
      <c r="C725" s="2"/>
      <c r="D725" s="2"/>
      <c r="E725" s="2"/>
      <c r="F725" s="3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x14ac:dyDescent="0.2">
      <c r="A726" s="2"/>
      <c r="B726" s="2"/>
      <c r="C726" s="2"/>
      <c r="D726" s="2"/>
      <c r="E726" s="2"/>
      <c r="F726" s="3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x14ac:dyDescent="0.2">
      <c r="A727" s="2"/>
      <c r="B727" s="2"/>
      <c r="C727" s="2"/>
      <c r="D727" s="2"/>
      <c r="E727" s="2"/>
      <c r="F727" s="3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x14ac:dyDescent="0.2">
      <c r="A728" s="2"/>
      <c r="B728" s="2"/>
      <c r="C728" s="2"/>
      <c r="D728" s="2"/>
      <c r="E728" s="2"/>
      <c r="F728" s="3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x14ac:dyDescent="0.2">
      <c r="A729" s="2"/>
      <c r="B729" s="2"/>
      <c r="C729" s="2"/>
      <c r="D729" s="2"/>
      <c r="E729" s="2"/>
      <c r="F729" s="3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x14ac:dyDescent="0.2">
      <c r="A730" s="2"/>
      <c r="B730" s="2"/>
      <c r="C730" s="2"/>
      <c r="D730" s="2"/>
      <c r="E730" s="2"/>
      <c r="F730" s="3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x14ac:dyDescent="0.2">
      <c r="A731" s="2"/>
      <c r="B731" s="2"/>
      <c r="C731" s="2"/>
      <c r="D731" s="2"/>
      <c r="E731" s="2"/>
      <c r="F731" s="3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</sheetData>
  <mergeCells count="1">
    <mergeCell ref="A1:V1"/>
  </mergeCells>
  <pageMargins left="0.7" right="0.7" top="0.58458333333333334" bottom="0.75" header="0" footer="0"/>
  <pageSetup paperSize="9" scale="58" orientation="portrait" r:id="rId1"/>
  <headerFooter>
    <oddHeader>&amp;C&amp;"Times New Roman,Regular"&amp;12Mahatma Gandhi Vidyamandir's 
ARTS, SCIENCE AND COMMERCE COLLEGE MANMAD 
Tal- Nandgaon, Dist- Nashik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26"/>
  <sheetViews>
    <sheetView view="pageLayout" zoomScale="89" zoomScaleNormal="100" zoomScalePageLayoutView="89" workbookViewId="0">
      <selection activeCell="F18" sqref="F18"/>
    </sheetView>
  </sheetViews>
  <sheetFormatPr defaultColWidth="14.390625" defaultRowHeight="15" customHeight="1" x14ac:dyDescent="0.2"/>
  <cols>
    <col min="1" max="1" width="4.9765625" style="97" customWidth="1"/>
    <col min="2" max="2" width="9.28125" style="97" customWidth="1"/>
    <col min="3" max="3" width="6.58984375" customWidth="1"/>
    <col min="4" max="4" width="5.6484375" style="332" customWidth="1"/>
    <col min="5" max="5" width="43.31640625" customWidth="1"/>
    <col min="6" max="6" width="53.40234375" customWidth="1"/>
    <col min="7" max="7" width="11.1640625" customWidth="1"/>
    <col min="8" max="25" width="8.7421875" customWidth="1"/>
  </cols>
  <sheetData>
    <row r="1" spans="1:25" ht="18.75" x14ac:dyDescent="0.2">
      <c r="A1" s="609" t="s">
        <v>548</v>
      </c>
      <c r="B1" s="609"/>
      <c r="C1" s="609"/>
      <c r="D1" s="609"/>
      <c r="E1" s="609"/>
      <c r="F1" s="609"/>
      <c r="G1" s="609"/>
    </row>
    <row r="2" spans="1:25" ht="15" customHeight="1" x14ac:dyDescent="0.2">
      <c r="A2" s="523" t="str">
        <f>Index!A3</f>
        <v>Class : T.Y.B.A.[Sem- 5]  Academic Year : 2021-22 (Term- 1) Sub : Marathi [S-3] DSC 1C</v>
      </c>
      <c r="B2" s="524"/>
      <c r="C2" s="451"/>
      <c r="D2" s="525"/>
      <c r="E2" s="451"/>
      <c r="F2" s="451"/>
      <c r="G2" s="451"/>
    </row>
    <row r="3" spans="1:25" ht="15" customHeight="1" x14ac:dyDescent="0.2">
      <c r="A3" s="523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3" s="524"/>
      <c r="C3" s="451"/>
      <c r="D3" s="525"/>
      <c r="E3" s="451"/>
      <c r="F3" s="451"/>
      <c r="G3" s="451"/>
    </row>
    <row r="4" spans="1:25" ht="15" customHeight="1" x14ac:dyDescent="0.2">
      <c r="A4" s="523" t="str">
        <f>Index!A5</f>
        <v>Name of Course Teacher : Dr. Pramod Gangadhar Ambekar</v>
      </c>
      <c r="B4" s="524"/>
      <c r="C4" s="451"/>
      <c r="D4" s="525"/>
      <c r="E4" s="451"/>
      <c r="F4" s="451"/>
      <c r="G4" s="451"/>
    </row>
    <row r="5" spans="1:25" ht="15" customHeight="1" x14ac:dyDescent="0.2">
      <c r="A5" s="607"/>
      <c r="B5" s="607"/>
      <c r="C5" s="607"/>
      <c r="D5" s="607"/>
      <c r="E5" s="607"/>
      <c r="F5" s="607"/>
      <c r="G5" s="607"/>
    </row>
    <row r="6" spans="1:25" ht="21.75" customHeight="1" x14ac:dyDescent="0.2">
      <c r="A6" s="608" t="s">
        <v>517</v>
      </c>
      <c r="B6" s="608"/>
      <c r="C6" s="608"/>
      <c r="D6" s="608"/>
      <c r="E6" s="608"/>
      <c r="F6" s="608"/>
      <c r="G6" s="608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66.599999999999994" customHeight="1" x14ac:dyDescent="0.2">
      <c r="A7" s="351" t="str">
        <f>'11.Adm. List'!A20</f>
        <v>Sr. No.</v>
      </c>
      <c r="B7" s="351" t="str">
        <f>'11.Adm. List'!B20</f>
        <v>Int. Exam Seat No.</v>
      </c>
      <c r="C7" s="351" t="str">
        <f>'11.Adm. List'!C20</f>
        <v>Div</v>
      </c>
      <c r="D7" s="351" t="str">
        <f>'11.Adm. List'!D20</f>
        <v>Roll No</v>
      </c>
      <c r="E7" s="249" t="str">
        <f>'11.Adm. List'!E20</f>
        <v>Full Name of Student</v>
      </c>
      <c r="F7" s="333" t="s">
        <v>516</v>
      </c>
      <c r="G7" s="335" t="s">
        <v>523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21.95" customHeight="1" x14ac:dyDescent="0.2">
      <c r="A8" s="351">
        <f>'11.Adm. List'!A21</f>
        <v>0</v>
      </c>
      <c r="B8" s="351">
        <f>'11.Adm. List'!B21</f>
        <v>0</v>
      </c>
      <c r="C8" s="351">
        <f>'11.Adm. List'!C21</f>
        <v>0</v>
      </c>
      <c r="D8" s="351">
        <f>'11.Adm. List'!D21</f>
        <v>0</v>
      </c>
      <c r="E8" s="249">
        <f>'11.Adm. List'!E21</f>
        <v>0</v>
      </c>
      <c r="F8" s="336"/>
      <c r="G8" s="336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ht="21.95" customHeight="1" x14ac:dyDescent="0.2">
      <c r="A9" s="351">
        <f>'11.Adm. List'!A22</f>
        <v>1</v>
      </c>
      <c r="B9" s="351">
        <f>'11.Adm. List'!B22</f>
        <v>16</v>
      </c>
      <c r="C9" s="351" t="str">
        <f>'11.Adm. List'!C22</f>
        <v>A</v>
      </c>
      <c r="D9" s="351">
        <f>'11.Adm. List'!D22</f>
        <v>10</v>
      </c>
      <c r="E9" s="522" t="str">
        <f>'11.Adm. List'!E22</f>
        <v xml:space="preserve">SHINDE ANAMIKA MACHHINDRA </v>
      </c>
      <c r="F9" s="334"/>
      <c r="G9" s="33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ht="21.95" customHeight="1" x14ac:dyDescent="0.2">
      <c r="A10" s="351">
        <f>'11.Adm. List'!A23</f>
        <v>2</v>
      </c>
      <c r="B10" s="351">
        <f>'11.Adm. List'!B23</f>
        <v>20</v>
      </c>
      <c r="C10" s="351" t="str">
        <f>'11.Adm. List'!C23</f>
        <v>A</v>
      </c>
      <c r="D10" s="351">
        <f>'11.Adm. List'!D23</f>
        <v>9</v>
      </c>
      <c r="E10" s="522" t="str">
        <f>'11.Adm. List'!E23</f>
        <v xml:space="preserve">SHAKADWIPI SHIVANI MOHAN </v>
      </c>
      <c r="F10" s="334"/>
      <c r="G10" s="334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ht="21.95" customHeight="1" x14ac:dyDescent="0.2">
      <c r="A11" s="351">
        <f>'11.Adm. List'!A24</f>
        <v>3</v>
      </c>
      <c r="B11" s="351">
        <f>'11.Adm. List'!B24</f>
        <v>36</v>
      </c>
      <c r="C11" s="351" t="str">
        <f>'11.Adm. List'!C24</f>
        <v>A</v>
      </c>
      <c r="D11" s="351">
        <f>'11.Adm. List'!D24</f>
        <v>83</v>
      </c>
      <c r="E11" s="522" t="str">
        <f>'11.Adm. List'!E24</f>
        <v xml:space="preserve">PANDE SAKSHI SANJAY </v>
      </c>
      <c r="F11" s="334"/>
      <c r="G11" s="334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ht="21.95" customHeight="1" x14ac:dyDescent="0.2">
      <c r="A12" s="351">
        <f>'11.Adm. List'!A25</f>
        <v>4</v>
      </c>
      <c r="B12" s="351">
        <f>'11.Adm. List'!B25</f>
        <v>37</v>
      </c>
      <c r="C12" s="351" t="str">
        <f>'11.Adm. List'!C25</f>
        <v>A</v>
      </c>
      <c r="D12" s="351">
        <f>'11.Adm. List'!D25</f>
        <v>84</v>
      </c>
      <c r="E12" s="522" t="str">
        <f>'11.Adm. List'!E25</f>
        <v xml:space="preserve">GADHE KARUNA RAMESH </v>
      </c>
      <c r="F12" s="334"/>
      <c r="G12" s="334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x14ac:dyDescent="0.2">
      <c r="A13" s="351">
        <f>'11.Adm. List'!A26</f>
        <v>5</v>
      </c>
      <c r="B13" s="351">
        <f>'11.Adm. List'!B26</f>
        <v>53</v>
      </c>
      <c r="C13" s="351" t="str">
        <f>'11.Adm. List'!C26</f>
        <v>A</v>
      </c>
      <c r="D13" s="351">
        <f>'11.Adm. List'!D26</f>
        <v>72</v>
      </c>
      <c r="E13" s="522" t="str">
        <f>'11.Adm. List'!E26</f>
        <v xml:space="preserve">SANSARE SHUBHALAXMI NANDKUMAR </v>
      </c>
      <c r="F13" s="334"/>
      <c r="G13" s="334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21.95" customHeight="1" x14ac:dyDescent="0.2">
      <c r="A14" s="351">
        <f>'11.Adm. List'!A27</f>
        <v>6</v>
      </c>
      <c r="B14" s="351">
        <f>'11.Adm. List'!B27</f>
        <v>56</v>
      </c>
      <c r="C14" s="351" t="str">
        <f>'11.Adm. List'!C27</f>
        <v>A</v>
      </c>
      <c r="D14" s="351">
        <f>'11.Adm. List'!D27</f>
        <v>31</v>
      </c>
      <c r="E14" s="522" t="str">
        <f>'11.Adm. List'!E27</f>
        <v xml:space="preserve">SHERMALE SONALI DIPAK </v>
      </c>
      <c r="F14" s="334"/>
      <c r="G14" s="334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ht="21.95" customHeight="1" x14ac:dyDescent="0.2">
      <c r="A15" s="351">
        <f>'11.Adm. List'!A28</f>
        <v>7</v>
      </c>
      <c r="B15" s="351">
        <f>'11.Adm. List'!B28</f>
        <v>87</v>
      </c>
      <c r="C15" s="351" t="str">
        <f>'11.Adm. List'!C28</f>
        <v>A</v>
      </c>
      <c r="D15" s="351">
        <f>'11.Adm. List'!D28</f>
        <v>85</v>
      </c>
      <c r="E15" s="522" t="str">
        <f>'11.Adm. List'!E28</f>
        <v xml:space="preserve">DHONE AKASH SHANKAR </v>
      </c>
      <c r="F15" s="334"/>
      <c r="G15" s="334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21.95" customHeight="1" x14ac:dyDescent="0.2">
      <c r="A16" s="351">
        <f>'11.Adm. List'!A29</f>
        <v>8</v>
      </c>
      <c r="B16" s="351">
        <f>'11.Adm. List'!B29</f>
        <v>92</v>
      </c>
      <c r="C16" s="351" t="str">
        <f>'11.Adm. List'!C29</f>
        <v>A</v>
      </c>
      <c r="D16" s="351">
        <f>'11.Adm. List'!D29</f>
        <v>91</v>
      </c>
      <c r="E16" s="522" t="str">
        <f>'11.Adm. List'!E29</f>
        <v xml:space="preserve">SANGALE PALLAVI DATTU </v>
      </c>
      <c r="F16" s="334"/>
      <c r="G16" s="334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21.95" customHeight="1" x14ac:dyDescent="0.2">
      <c r="A17" s="351">
        <f>'11.Adm. List'!A30</f>
        <v>9</v>
      </c>
      <c r="B17" s="351">
        <f>'11.Adm. List'!B30</f>
        <v>96</v>
      </c>
      <c r="C17" s="351" t="str">
        <f>'11.Adm. List'!C30</f>
        <v>A</v>
      </c>
      <c r="D17" s="351">
        <f>'11.Adm. List'!D30</f>
        <v>94</v>
      </c>
      <c r="E17" s="522" t="str">
        <f>'11.Adm. List'!E30</f>
        <v xml:space="preserve">KURHADE SHUBHAM RAMESH </v>
      </c>
      <c r="F17" s="334"/>
      <c r="G17" s="334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21.95" customHeight="1" x14ac:dyDescent="0.2">
      <c r="A18" s="351">
        <f>'11.Adm. List'!A31</f>
        <v>10</v>
      </c>
      <c r="B18" s="351">
        <f>'11.Adm. List'!B31</f>
        <v>101</v>
      </c>
      <c r="C18" s="351" t="str">
        <f>'11.Adm. List'!C31</f>
        <v>A</v>
      </c>
      <c r="D18" s="351">
        <f>'11.Adm. List'!D31</f>
        <v>102</v>
      </c>
      <c r="E18" s="522" t="str">
        <f>'11.Adm. List'!E31</f>
        <v xml:space="preserve">VARULE KALYANI RAJENDRA </v>
      </c>
      <c r="F18" s="334"/>
      <c r="G18" s="334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ht="21.95" customHeight="1" x14ac:dyDescent="0.2">
      <c r="A19" s="351">
        <f>'11.Adm. List'!A32</f>
        <v>11</v>
      </c>
      <c r="B19" s="351">
        <f>'11.Adm. List'!B32</f>
        <v>111</v>
      </c>
      <c r="C19" s="351" t="str">
        <f>'11.Adm. List'!C32</f>
        <v>A</v>
      </c>
      <c r="D19" s="351">
        <f>'11.Adm. List'!D32</f>
        <v>110</v>
      </c>
      <c r="E19" s="522" t="str">
        <f>'11.Adm. List'!E32</f>
        <v xml:space="preserve">DETHE RUTUJA SAMUAL </v>
      </c>
      <c r="F19" s="334"/>
      <c r="G19" s="334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21.95" customHeight="1" x14ac:dyDescent="0.2">
      <c r="A20" s="351">
        <f>'11.Adm. List'!A33</f>
        <v>12</v>
      </c>
      <c r="B20" s="351">
        <f>'11.Adm. List'!B33</f>
        <v>113</v>
      </c>
      <c r="C20" s="351" t="str">
        <f>'11.Adm. List'!C33</f>
        <v>A</v>
      </c>
      <c r="D20" s="351">
        <f>'11.Adm. List'!D33</f>
        <v>114</v>
      </c>
      <c r="E20" s="522" t="str">
        <f>'11.Adm. List'!E33</f>
        <v>GARUD SAKSHI SUNIL</v>
      </c>
      <c r="F20" s="334"/>
      <c r="G20" s="334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ht="21.95" customHeight="1" x14ac:dyDescent="0.2">
      <c r="A21" s="351">
        <f>'11.Adm. List'!A34</f>
        <v>13</v>
      </c>
      <c r="B21" s="351">
        <f>'11.Adm. List'!B34</f>
        <v>116</v>
      </c>
      <c r="C21" s="351" t="str">
        <f>'11.Adm. List'!C34</f>
        <v>A</v>
      </c>
      <c r="D21" s="351">
        <f>'11.Adm. List'!D34</f>
        <v>117</v>
      </c>
      <c r="E21" s="522" t="str">
        <f>'11.Adm. List'!E34</f>
        <v xml:space="preserve">GANGURDE KHUSHALI NIVRITTI </v>
      </c>
      <c r="F21" s="334"/>
      <c r="G21" s="334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ht="21.95" customHeight="1" x14ac:dyDescent="0.2">
      <c r="A22" s="351">
        <f>'11.Adm. List'!A35</f>
        <v>14</v>
      </c>
      <c r="B22" s="351">
        <f>'11.Adm. List'!B35</f>
        <v>137</v>
      </c>
      <c r="C22" s="351" t="str">
        <f>'11.Adm. List'!C35</f>
        <v>A</v>
      </c>
      <c r="D22" s="351">
        <f>'11.Adm. List'!D35</f>
        <v>137</v>
      </c>
      <c r="E22" s="522" t="str">
        <f>'11.Adm. List'!E35</f>
        <v xml:space="preserve">THORAT AKANKSHA SUDHAKAR </v>
      </c>
      <c r="F22" s="334"/>
      <c r="G22" s="334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ht="15.75" customHeight="1" x14ac:dyDescent="0.2">
      <c r="A23" s="330"/>
      <c r="B23" s="330"/>
      <c r="C23" s="41"/>
      <c r="D23" s="33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15.75" customHeight="1" x14ac:dyDescent="0.2">
      <c r="A24" s="330"/>
      <c r="B24" s="330"/>
      <c r="C24" s="41"/>
      <c r="D24" s="33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5.75" customHeight="1" x14ac:dyDescent="0.2">
      <c r="A25" s="330"/>
      <c r="B25" s="330"/>
      <c r="C25" s="41"/>
      <c r="D25" s="33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5.75" customHeight="1" x14ac:dyDescent="0.2">
      <c r="A26" s="330"/>
      <c r="B26" s="330"/>
      <c r="C26" s="41"/>
      <c r="D26" s="33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ht="15.75" customHeight="1" x14ac:dyDescent="0.2">
      <c r="A27" s="330"/>
      <c r="B27" s="330"/>
      <c r="C27" s="41"/>
      <c r="D27" s="33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ht="15.75" customHeight="1" x14ac:dyDescent="0.2">
      <c r="A28" s="330"/>
      <c r="B28" s="330"/>
      <c r="C28" s="41"/>
      <c r="D28" s="33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15.75" customHeight="1" x14ac:dyDescent="0.2">
      <c r="A29" s="330"/>
      <c r="B29" s="330"/>
      <c r="C29" s="41"/>
      <c r="D29" s="33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15.75" customHeight="1" x14ac:dyDescent="0.2">
      <c r="A30" s="330"/>
      <c r="B30" s="330"/>
      <c r="C30" s="41"/>
      <c r="D30" s="33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ht="15.75" customHeight="1" x14ac:dyDescent="0.2">
      <c r="A31" s="330"/>
      <c r="B31" s="330"/>
      <c r="C31" s="41"/>
      <c r="D31" s="33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5.75" customHeight="1" x14ac:dyDescent="0.2">
      <c r="A32" s="330"/>
      <c r="B32" s="330"/>
      <c r="C32" s="41"/>
      <c r="D32" s="33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15.75" customHeight="1" x14ac:dyDescent="0.2">
      <c r="A33" s="330"/>
      <c r="B33" s="330"/>
      <c r="C33" s="41"/>
      <c r="D33" s="33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ht="15.75" customHeight="1" x14ac:dyDescent="0.2">
      <c r="A34" s="330"/>
      <c r="B34" s="330"/>
      <c r="C34" s="41"/>
      <c r="D34" s="33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15.75" customHeight="1" x14ac:dyDescent="0.2">
      <c r="A35" s="330"/>
      <c r="B35" s="330"/>
      <c r="C35" s="41"/>
      <c r="D35" s="33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15.75" customHeight="1" x14ac:dyDescent="0.2">
      <c r="A36" s="330"/>
      <c r="B36" s="330"/>
      <c r="C36" s="41"/>
      <c r="D36" s="33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ht="15.75" customHeight="1" x14ac:dyDescent="0.2">
      <c r="A37" s="330"/>
      <c r="B37" s="330"/>
      <c r="C37" s="41"/>
      <c r="D37" s="33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ht="15.75" customHeight="1" x14ac:dyDescent="0.2">
      <c r="A38" s="330"/>
      <c r="B38" s="330"/>
      <c r="C38" s="41"/>
      <c r="D38" s="33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ht="15.75" customHeight="1" x14ac:dyDescent="0.2">
      <c r="A39" s="330"/>
      <c r="B39" s="330"/>
      <c r="C39" s="41"/>
      <c r="D39" s="33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15.75" customHeight="1" x14ac:dyDescent="0.2">
      <c r="A40" s="330"/>
      <c r="B40" s="330"/>
      <c r="C40" s="41"/>
      <c r="D40" s="33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5.75" customHeight="1" x14ac:dyDescent="0.2">
      <c r="A41" s="330"/>
      <c r="B41" s="330"/>
      <c r="C41" s="41"/>
      <c r="D41" s="33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5.75" customHeight="1" x14ac:dyDescent="0.2">
      <c r="A42" s="330"/>
      <c r="B42" s="330"/>
      <c r="C42" s="41"/>
      <c r="D42" s="33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15.75" customHeight="1" x14ac:dyDescent="0.2">
      <c r="A43" s="330"/>
      <c r="B43" s="330"/>
      <c r="C43" s="41"/>
      <c r="D43" s="33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5.75" customHeight="1" x14ac:dyDescent="0.2">
      <c r="A44" s="330"/>
      <c r="B44" s="330"/>
      <c r="C44" s="41"/>
      <c r="D44" s="33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ht="15.75" customHeight="1" x14ac:dyDescent="0.2">
      <c r="A45" s="330"/>
      <c r="B45" s="330"/>
      <c r="C45" s="41"/>
      <c r="D45" s="33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ht="15.75" customHeight="1" x14ac:dyDescent="0.2">
      <c r="A46" s="330"/>
      <c r="B46" s="330"/>
      <c r="C46" s="41"/>
      <c r="D46" s="33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5.75" customHeight="1" x14ac:dyDescent="0.2">
      <c r="A47" s="330"/>
      <c r="B47" s="330"/>
      <c r="C47" s="41"/>
      <c r="D47" s="33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5.75" customHeight="1" x14ac:dyDescent="0.2">
      <c r="A48" s="330"/>
      <c r="B48" s="330"/>
      <c r="C48" s="41"/>
      <c r="D48" s="33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ht="15.75" customHeight="1" x14ac:dyDescent="0.2">
      <c r="A49" s="330"/>
      <c r="B49" s="330"/>
      <c r="C49" s="41"/>
      <c r="D49" s="33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ht="15.75" customHeight="1" x14ac:dyDescent="0.2">
      <c r="A50" s="330"/>
      <c r="B50" s="330"/>
      <c r="C50" s="41"/>
      <c r="D50" s="33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ht="15.75" customHeight="1" x14ac:dyDescent="0.2">
      <c r="A51" s="330"/>
      <c r="B51" s="330"/>
      <c r="C51" s="41"/>
      <c r="D51" s="33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ht="15.75" customHeight="1" x14ac:dyDescent="0.2">
      <c r="A52" s="330"/>
      <c r="B52" s="330"/>
      <c r="C52" s="41"/>
      <c r="D52" s="33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ht="15.75" customHeight="1" x14ac:dyDescent="0.2">
      <c r="A53" s="330"/>
      <c r="B53" s="330"/>
      <c r="C53" s="41"/>
      <c r="D53" s="33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15.75" customHeight="1" x14ac:dyDescent="0.2">
      <c r="A54" s="330"/>
      <c r="B54" s="330"/>
      <c r="C54" s="41"/>
      <c r="D54" s="33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ht="15.75" customHeight="1" x14ac:dyDescent="0.2">
      <c r="A55" s="330"/>
      <c r="B55" s="330"/>
      <c r="C55" s="41"/>
      <c r="D55" s="33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ht="15.75" customHeight="1" x14ac:dyDescent="0.2">
      <c r="A56" s="330"/>
      <c r="B56" s="330"/>
      <c r="C56" s="41"/>
      <c r="D56" s="33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ht="15.75" customHeight="1" x14ac:dyDescent="0.2">
      <c r="A57" s="330"/>
      <c r="B57" s="330"/>
      <c r="C57" s="41"/>
      <c r="D57" s="33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ht="15.75" customHeight="1" x14ac:dyDescent="0.2">
      <c r="A58" s="330"/>
      <c r="B58" s="330"/>
      <c r="C58" s="41"/>
      <c r="D58" s="33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ht="15.75" customHeight="1" x14ac:dyDescent="0.2">
      <c r="A59" s="330"/>
      <c r="B59" s="330"/>
      <c r="C59" s="41"/>
      <c r="D59" s="33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ht="15.75" customHeight="1" x14ac:dyDescent="0.2">
      <c r="A60" s="330"/>
      <c r="B60" s="330"/>
      <c r="C60" s="41"/>
      <c r="D60" s="33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ht="15.75" customHeight="1" x14ac:dyDescent="0.2">
      <c r="A61" s="330"/>
      <c r="B61" s="330"/>
      <c r="C61" s="41"/>
      <c r="D61" s="33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ht="15.75" customHeight="1" x14ac:dyDescent="0.2">
      <c r="A62" s="330"/>
      <c r="B62" s="330"/>
      <c r="C62" s="41"/>
      <c r="D62" s="33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ht="15.75" customHeight="1" x14ac:dyDescent="0.2">
      <c r="A63" s="330"/>
      <c r="B63" s="330"/>
      <c r="C63" s="41"/>
      <c r="D63" s="33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ht="15.75" customHeight="1" x14ac:dyDescent="0.2">
      <c r="A64" s="330"/>
      <c r="B64" s="330"/>
      <c r="C64" s="41"/>
      <c r="D64" s="33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ht="15.75" customHeight="1" x14ac:dyDescent="0.2">
      <c r="A65" s="330"/>
      <c r="B65" s="330"/>
      <c r="C65" s="41"/>
      <c r="D65" s="33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ht="15.75" customHeight="1" x14ac:dyDescent="0.2">
      <c r="A66" s="330"/>
      <c r="B66" s="330"/>
      <c r="C66" s="41"/>
      <c r="D66" s="33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ht="15.75" customHeight="1" x14ac:dyDescent="0.2">
      <c r="A67" s="330"/>
      <c r="B67" s="330"/>
      <c r="C67" s="41"/>
      <c r="D67" s="33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ht="15.75" customHeight="1" x14ac:dyDescent="0.2">
      <c r="A68" s="330"/>
      <c r="B68" s="330"/>
      <c r="C68" s="41"/>
      <c r="D68" s="33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ht="15.75" customHeight="1" x14ac:dyDescent="0.2">
      <c r="A69" s="330"/>
      <c r="B69" s="330"/>
      <c r="C69" s="41"/>
      <c r="D69" s="33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ht="15.75" customHeight="1" x14ac:dyDescent="0.2">
      <c r="A70" s="330"/>
      <c r="B70" s="330"/>
      <c r="C70" s="41"/>
      <c r="D70" s="33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ht="15.75" customHeight="1" x14ac:dyDescent="0.2">
      <c r="A71" s="330"/>
      <c r="B71" s="330"/>
      <c r="C71" s="41"/>
      <c r="D71" s="33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ht="15.75" customHeight="1" x14ac:dyDescent="0.2">
      <c r="A72" s="330"/>
      <c r="B72" s="330"/>
      <c r="C72" s="41"/>
      <c r="D72" s="33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ht="15.75" customHeight="1" x14ac:dyDescent="0.2">
      <c r="A73" s="330"/>
      <c r="B73" s="330"/>
      <c r="C73" s="41"/>
      <c r="D73" s="33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ht="15.75" customHeight="1" x14ac:dyDescent="0.2">
      <c r="A74" s="330"/>
      <c r="B74" s="330"/>
      <c r="C74" s="41"/>
      <c r="D74" s="33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25" ht="15.75" customHeight="1" x14ac:dyDescent="0.2">
      <c r="A75" s="330"/>
      <c r="B75" s="330"/>
      <c r="C75" s="41"/>
      <c r="D75" s="33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ht="15.75" customHeight="1" x14ac:dyDescent="0.2">
      <c r="A76" s="330"/>
      <c r="B76" s="330"/>
      <c r="C76" s="41"/>
      <c r="D76" s="33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ht="15.75" customHeight="1" x14ac:dyDescent="0.2">
      <c r="A77" s="330"/>
      <c r="B77" s="330"/>
      <c r="C77" s="41"/>
      <c r="D77" s="33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5" ht="15.75" customHeight="1" x14ac:dyDescent="0.2">
      <c r="A78" s="330"/>
      <c r="B78" s="330"/>
      <c r="C78" s="41"/>
      <c r="D78" s="33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25" ht="15.75" customHeight="1" x14ac:dyDescent="0.2">
      <c r="A79" s="330"/>
      <c r="B79" s="330"/>
      <c r="C79" s="41"/>
      <c r="D79" s="33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ht="15.75" customHeight="1" x14ac:dyDescent="0.2">
      <c r="A80" s="330"/>
      <c r="B80" s="330"/>
      <c r="C80" s="41"/>
      <c r="D80" s="33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ht="15.75" customHeight="1" x14ac:dyDescent="0.2">
      <c r="A81" s="330"/>
      <c r="B81" s="330"/>
      <c r="C81" s="41"/>
      <c r="D81" s="33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ht="15.75" customHeight="1" x14ac:dyDescent="0.2">
      <c r="A82" s="330"/>
      <c r="B82" s="330"/>
      <c r="C82" s="41"/>
      <c r="D82" s="33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ht="15.75" customHeight="1" x14ac:dyDescent="0.2">
      <c r="A83" s="330"/>
      <c r="B83" s="330"/>
      <c r="C83" s="41"/>
      <c r="D83" s="33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ht="15.75" customHeight="1" x14ac:dyDescent="0.2">
      <c r="A84" s="330"/>
      <c r="B84" s="330"/>
      <c r="C84" s="41"/>
      <c r="D84" s="33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ht="15.75" customHeight="1" x14ac:dyDescent="0.2">
      <c r="A85" s="330"/>
      <c r="B85" s="330"/>
      <c r="C85" s="41"/>
      <c r="D85" s="33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ht="15.75" customHeight="1" x14ac:dyDescent="0.2">
      <c r="A86" s="330"/>
      <c r="B86" s="330"/>
      <c r="C86" s="41"/>
      <c r="D86" s="33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5" ht="15.75" customHeight="1" x14ac:dyDescent="0.2">
      <c r="A87" s="330"/>
      <c r="B87" s="330"/>
      <c r="C87" s="41"/>
      <c r="D87" s="33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 ht="15.75" customHeight="1" x14ac:dyDescent="0.2">
      <c r="A88" s="330"/>
      <c r="B88" s="330"/>
      <c r="C88" s="41"/>
      <c r="D88" s="33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25" ht="15.75" customHeight="1" x14ac:dyDescent="0.2">
      <c r="A89" s="330"/>
      <c r="B89" s="330"/>
      <c r="C89" s="41"/>
      <c r="D89" s="33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 ht="15.75" customHeight="1" x14ac:dyDescent="0.2">
      <c r="A90" s="330"/>
      <c r="B90" s="330"/>
      <c r="C90" s="41"/>
      <c r="D90" s="33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ht="15.75" customHeight="1" x14ac:dyDescent="0.2">
      <c r="A91" s="330"/>
      <c r="B91" s="330"/>
      <c r="C91" s="41"/>
      <c r="D91" s="33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ht="15.75" customHeight="1" x14ac:dyDescent="0.2">
      <c r="A92" s="330"/>
      <c r="B92" s="330"/>
      <c r="C92" s="41"/>
      <c r="D92" s="33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5" ht="15.75" customHeight="1" x14ac:dyDescent="0.2">
      <c r="A93" s="330"/>
      <c r="B93" s="330"/>
      <c r="C93" s="41"/>
      <c r="D93" s="33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5" ht="15.75" customHeight="1" x14ac:dyDescent="0.2">
      <c r="A94" s="330"/>
      <c r="B94" s="330"/>
      <c r="C94" s="41"/>
      <c r="D94" s="33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5" ht="15.75" customHeight="1" x14ac:dyDescent="0.2">
      <c r="A95" s="330"/>
      <c r="B95" s="330"/>
      <c r="C95" s="41"/>
      <c r="D95" s="33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25" ht="15.75" customHeight="1" x14ac:dyDescent="0.2">
      <c r="A96" s="330"/>
      <c r="B96" s="330"/>
      <c r="C96" s="41"/>
      <c r="D96" s="33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ht="15.75" customHeight="1" x14ac:dyDescent="0.2">
      <c r="A97" s="330"/>
      <c r="B97" s="330"/>
      <c r="C97" s="41"/>
      <c r="D97" s="33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5" ht="15.75" customHeight="1" x14ac:dyDescent="0.2">
      <c r="A98" s="330"/>
      <c r="B98" s="330"/>
      <c r="C98" s="41"/>
      <c r="D98" s="33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5" ht="15.75" customHeight="1" x14ac:dyDescent="0.2">
      <c r="A99" s="330"/>
      <c r="B99" s="330"/>
      <c r="C99" s="41"/>
      <c r="D99" s="33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5" ht="15.75" customHeight="1" x14ac:dyDescent="0.2">
      <c r="A100" s="330"/>
      <c r="B100" s="330"/>
      <c r="C100" s="41"/>
      <c r="D100" s="33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25" ht="15.75" customHeight="1" x14ac:dyDescent="0.2">
      <c r="A101" s="330"/>
      <c r="B101" s="330"/>
      <c r="C101" s="41"/>
      <c r="D101" s="33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25" ht="15.75" customHeight="1" x14ac:dyDescent="0.2">
      <c r="A102" s="330"/>
      <c r="B102" s="330"/>
      <c r="C102" s="41"/>
      <c r="D102" s="33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1:25" ht="15.75" customHeight="1" x14ac:dyDescent="0.2">
      <c r="A103" s="330"/>
      <c r="B103" s="330"/>
      <c r="C103" s="41"/>
      <c r="D103" s="33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25" ht="15.75" customHeight="1" x14ac:dyDescent="0.2">
      <c r="A104" s="330"/>
      <c r="B104" s="330"/>
      <c r="C104" s="41"/>
      <c r="D104" s="33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25" ht="15.75" customHeight="1" x14ac:dyDescent="0.2">
      <c r="A105" s="330"/>
      <c r="B105" s="330"/>
      <c r="C105" s="41"/>
      <c r="D105" s="33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25" ht="15.75" customHeight="1" x14ac:dyDescent="0.2">
      <c r="A106" s="330"/>
      <c r="B106" s="330"/>
      <c r="C106" s="41"/>
      <c r="D106" s="33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25" ht="15.75" customHeight="1" x14ac:dyDescent="0.2">
      <c r="A107" s="330"/>
      <c r="B107" s="330"/>
      <c r="C107" s="41"/>
      <c r="D107" s="33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5" ht="15.75" customHeight="1" x14ac:dyDescent="0.2">
      <c r="A108" s="330"/>
      <c r="B108" s="330"/>
      <c r="C108" s="41"/>
      <c r="D108" s="33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5" ht="15.75" customHeight="1" x14ac:dyDescent="0.2">
      <c r="A109" s="330"/>
      <c r="B109" s="330"/>
      <c r="C109" s="41"/>
      <c r="D109" s="33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ht="15.75" customHeight="1" x14ac:dyDescent="0.2">
      <c r="A110" s="330"/>
      <c r="B110" s="330"/>
      <c r="C110" s="41"/>
      <c r="D110" s="33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ht="15.75" customHeight="1" x14ac:dyDescent="0.2">
      <c r="A111" s="330"/>
      <c r="B111" s="330"/>
      <c r="C111" s="41"/>
      <c r="D111" s="33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ht="15.75" customHeight="1" x14ac:dyDescent="0.2">
      <c r="A112" s="330"/>
      <c r="B112" s="330"/>
      <c r="C112" s="41"/>
      <c r="D112" s="33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ht="15.75" customHeight="1" x14ac:dyDescent="0.2">
      <c r="A113" s="330"/>
      <c r="B113" s="330"/>
      <c r="C113" s="41"/>
      <c r="D113" s="33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ht="15.75" customHeight="1" x14ac:dyDescent="0.2">
      <c r="A114" s="330"/>
      <c r="B114" s="330"/>
      <c r="C114" s="41"/>
      <c r="D114" s="33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ht="15.75" customHeight="1" x14ac:dyDescent="0.2">
      <c r="A115" s="330"/>
      <c r="B115" s="330"/>
      <c r="C115" s="41"/>
      <c r="D115" s="33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ht="15.75" customHeight="1" x14ac:dyDescent="0.2">
      <c r="A116" s="330"/>
      <c r="B116" s="330"/>
      <c r="C116" s="41"/>
      <c r="D116" s="33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ht="15.75" customHeight="1" x14ac:dyDescent="0.2">
      <c r="A117" s="330"/>
      <c r="B117" s="330"/>
      <c r="C117" s="41"/>
      <c r="D117" s="33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ht="15.75" customHeight="1" x14ac:dyDescent="0.2">
      <c r="A118" s="330"/>
      <c r="B118" s="330"/>
      <c r="C118" s="41"/>
      <c r="D118" s="33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ht="15.75" customHeight="1" x14ac:dyDescent="0.2">
      <c r="A119" s="330"/>
      <c r="B119" s="330"/>
      <c r="C119" s="41"/>
      <c r="D119" s="33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ht="15.75" customHeight="1" x14ac:dyDescent="0.2">
      <c r="A120" s="330"/>
      <c r="B120" s="330"/>
      <c r="C120" s="41"/>
      <c r="D120" s="33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ht="15.75" customHeight="1" x14ac:dyDescent="0.2">
      <c r="A121" s="330"/>
      <c r="B121" s="330"/>
      <c r="C121" s="41"/>
      <c r="D121" s="33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ht="15.75" customHeight="1" x14ac:dyDescent="0.2">
      <c r="A122" s="330"/>
      <c r="B122" s="330"/>
      <c r="C122" s="41"/>
      <c r="D122" s="33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ht="15.75" customHeight="1" x14ac:dyDescent="0.2">
      <c r="A123" s="330"/>
      <c r="B123" s="330"/>
      <c r="C123" s="41"/>
      <c r="D123" s="33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ht="15.75" customHeight="1" x14ac:dyDescent="0.2">
      <c r="A124" s="330"/>
      <c r="B124" s="330"/>
      <c r="C124" s="41"/>
      <c r="D124" s="33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ht="15.75" customHeight="1" x14ac:dyDescent="0.2">
      <c r="A125" s="330"/>
      <c r="B125" s="330"/>
      <c r="C125" s="41"/>
      <c r="D125" s="33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ht="15.75" customHeight="1" x14ac:dyDescent="0.2">
      <c r="A126" s="330"/>
      <c r="B126" s="330"/>
      <c r="C126" s="41"/>
      <c r="D126" s="33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ht="15.75" customHeight="1" x14ac:dyDescent="0.2">
      <c r="A127" s="330"/>
      <c r="B127" s="330"/>
      <c r="C127" s="41"/>
      <c r="D127" s="33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ht="15.75" customHeight="1" x14ac:dyDescent="0.2">
      <c r="A128" s="330"/>
      <c r="B128" s="330"/>
      <c r="C128" s="41"/>
      <c r="D128" s="33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ht="15.75" customHeight="1" x14ac:dyDescent="0.2">
      <c r="A129" s="330"/>
      <c r="B129" s="330"/>
      <c r="C129" s="41"/>
      <c r="D129" s="33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ht="15.75" customHeight="1" x14ac:dyDescent="0.2">
      <c r="A130" s="330"/>
      <c r="B130" s="330"/>
      <c r="C130" s="41"/>
      <c r="D130" s="33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ht="15.75" customHeight="1" x14ac:dyDescent="0.2">
      <c r="A131" s="330"/>
      <c r="B131" s="330"/>
      <c r="C131" s="41"/>
      <c r="D131" s="33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ht="15.75" customHeight="1" x14ac:dyDescent="0.2">
      <c r="A132" s="330"/>
      <c r="B132" s="330"/>
      <c r="C132" s="41"/>
      <c r="D132" s="33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ht="15.75" customHeight="1" x14ac:dyDescent="0.2">
      <c r="A133" s="330"/>
      <c r="B133" s="330"/>
      <c r="C133" s="41"/>
      <c r="D133" s="33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ht="15.75" customHeight="1" x14ac:dyDescent="0.2">
      <c r="A134" s="330"/>
      <c r="B134" s="330"/>
      <c r="C134" s="41"/>
      <c r="D134" s="33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ht="15.75" customHeight="1" x14ac:dyDescent="0.2">
      <c r="A135" s="330"/>
      <c r="B135" s="330"/>
      <c r="C135" s="41"/>
      <c r="D135" s="33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ht="15.75" customHeight="1" x14ac:dyDescent="0.2">
      <c r="A136" s="330"/>
      <c r="B136" s="330"/>
      <c r="C136" s="41"/>
      <c r="D136" s="33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ht="15.75" customHeight="1" x14ac:dyDescent="0.2">
      <c r="A137" s="330"/>
      <c r="B137" s="330"/>
      <c r="C137" s="41"/>
      <c r="D137" s="33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ht="15.75" customHeight="1" x14ac:dyDescent="0.2">
      <c r="A138" s="330"/>
      <c r="B138" s="330"/>
      <c r="C138" s="41"/>
      <c r="D138" s="33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ht="15.75" customHeight="1" x14ac:dyDescent="0.2">
      <c r="A139" s="330"/>
      <c r="B139" s="330"/>
      <c r="C139" s="41"/>
      <c r="D139" s="33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ht="15.75" customHeight="1" x14ac:dyDescent="0.2">
      <c r="A140" s="330"/>
      <c r="B140" s="330"/>
      <c r="C140" s="41"/>
      <c r="D140" s="33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ht="15.75" customHeight="1" x14ac:dyDescent="0.2">
      <c r="A141" s="330"/>
      <c r="B141" s="330"/>
      <c r="C141" s="41"/>
      <c r="D141" s="33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ht="15.75" customHeight="1" x14ac:dyDescent="0.2">
      <c r="A142" s="330"/>
      <c r="B142" s="330"/>
      <c r="C142" s="41"/>
      <c r="D142" s="33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ht="15.75" customHeight="1" x14ac:dyDescent="0.2">
      <c r="A143" s="330"/>
      <c r="B143" s="330"/>
      <c r="C143" s="41"/>
      <c r="D143" s="33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ht="15.75" customHeight="1" x14ac:dyDescent="0.2">
      <c r="A144" s="330"/>
      <c r="B144" s="330"/>
      <c r="C144" s="41"/>
      <c r="D144" s="33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ht="15.75" customHeight="1" x14ac:dyDescent="0.2">
      <c r="A145" s="330"/>
      <c r="B145" s="330"/>
      <c r="C145" s="41"/>
      <c r="D145" s="33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ht="15.75" customHeight="1" x14ac:dyDescent="0.2">
      <c r="A146" s="330"/>
      <c r="B146" s="330"/>
      <c r="C146" s="41"/>
      <c r="D146" s="33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ht="15.75" customHeight="1" x14ac:dyDescent="0.2">
      <c r="A147" s="330"/>
      <c r="B147" s="330"/>
      <c r="C147" s="41"/>
      <c r="D147" s="33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ht="15.75" customHeight="1" x14ac:dyDescent="0.2">
      <c r="A148" s="330"/>
      <c r="B148" s="330"/>
      <c r="C148" s="41"/>
      <c r="D148" s="33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ht="15.75" customHeight="1" x14ac:dyDescent="0.2">
      <c r="A149" s="330"/>
      <c r="B149" s="330"/>
      <c r="C149" s="41"/>
      <c r="D149" s="33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ht="15.75" customHeight="1" x14ac:dyDescent="0.2">
      <c r="A150" s="330"/>
      <c r="B150" s="330"/>
      <c r="C150" s="41"/>
      <c r="D150" s="33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ht="15.75" customHeight="1" x14ac:dyDescent="0.2">
      <c r="A151" s="330"/>
      <c r="B151" s="330"/>
      <c r="C151" s="41"/>
      <c r="D151" s="33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ht="15.75" customHeight="1" x14ac:dyDescent="0.2">
      <c r="A152" s="330"/>
      <c r="B152" s="330"/>
      <c r="C152" s="41"/>
      <c r="D152" s="33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ht="15.75" customHeight="1" x14ac:dyDescent="0.2">
      <c r="A153" s="330"/>
      <c r="B153" s="330"/>
      <c r="C153" s="41"/>
      <c r="D153" s="33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ht="15.75" customHeight="1" x14ac:dyDescent="0.2">
      <c r="A154" s="330"/>
      <c r="B154" s="330"/>
      <c r="C154" s="41"/>
      <c r="D154" s="33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ht="15.75" customHeight="1" x14ac:dyDescent="0.2">
      <c r="A155" s="330"/>
      <c r="B155" s="330"/>
      <c r="C155" s="41"/>
      <c r="D155" s="33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ht="15.75" customHeight="1" x14ac:dyDescent="0.2">
      <c r="A156" s="330"/>
      <c r="B156" s="330"/>
      <c r="C156" s="41"/>
      <c r="D156" s="33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ht="15.75" customHeight="1" x14ac:dyDescent="0.2">
      <c r="A157" s="330"/>
      <c r="B157" s="330"/>
      <c r="C157" s="41"/>
      <c r="D157" s="33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ht="15.75" customHeight="1" x14ac:dyDescent="0.2">
      <c r="A158" s="330"/>
      <c r="B158" s="330"/>
      <c r="C158" s="41"/>
      <c r="D158" s="33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ht="15.75" customHeight="1" x14ac:dyDescent="0.2">
      <c r="A159" s="330"/>
      <c r="B159" s="330"/>
      <c r="C159" s="41"/>
      <c r="D159" s="33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ht="15.75" customHeight="1" x14ac:dyDescent="0.2">
      <c r="A160" s="330"/>
      <c r="B160" s="330"/>
      <c r="C160" s="41"/>
      <c r="D160" s="33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ht="15.75" customHeight="1" x14ac:dyDescent="0.2">
      <c r="A161" s="330"/>
      <c r="B161" s="330"/>
      <c r="C161" s="41"/>
      <c r="D161" s="33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1:25" ht="15.75" customHeight="1" x14ac:dyDescent="0.2">
      <c r="A162" s="330"/>
      <c r="B162" s="330"/>
      <c r="C162" s="41"/>
      <c r="D162" s="33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1:25" ht="15.75" customHeight="1" x14ac:dyDescent="0.2">
      <c r="A163" s="330"/>
      <c r="B163" s="330"/>
      <c r="C163" s="41"/>
      <c r="D163" s="33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1:25" ht="15.75" customHeight="1" x14ac:dyDescent="0.2">
      <c r="A164" s="330"/>
      <c r="B164" s="330"/>
      <c r="C164" s="41"/>
      <c r="D164" s="33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ht="15.75" customHeight="1" x14ac:dyDescent="0.2">
      <c r="A165" s="330"/>
      <c r="B165" s="330"/>
      <c r="C165" s="41"/>
      <c r="D165" s="33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1:25" ht="15.75" customHeight="1" x14ac:dyDescent="0.2">
      <c r="A166" s="330"/>
      <c r="B166" s="330"/>
      <c r="C166" s="41"/>
      <c r="D166" s="33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1:25" ht="15.75" customHeight="1" x14ac:dyDescent="0.2">
      <c r="A167" s="330"/>
      <c r="B167" s="330"/>
      <c r="C167" s="41"/>
      <c r="D167" s="33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ht="15.75" customHeight="1" x14ac:dyDescent="0.2">
      <c r="A168" s="330"/>
      <c r="B168" s="330"/>
      <c r="C168" s="41"/>
      <c r="D168" s="33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1:25" ht="15.75" customHeight="1" x14ac:dyDescent="0.2">
      <c r="A169" s="330"/>
      <c r="B169" s="330"/>
      <c r="C169" s="41"/>
      <c r="D169" s="33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1:25" ht="15.75" customHeight="1" x14ac:dyDescent="0.2">
      <c r="A170" s="330"/>
      <c r="B170" s="330"/>
      <c r="C170" s="41"/>
      <c r="D170" s="33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:25" ht="15.75" customHeight="1" x14ac:dyDescent="0.2">
      <c r="A171" s="330"/>
      <c r="B171" s="330"/>
      <c r="C171" s="41"/>
      <c r="D171" s="33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1:25" ht="15.75" customHeight="1" x14ac:dyDescent="0.2">
      <c r="A172" s="330"/>
      <c r="B172" s="330"/>
      <c r="C172" s="41"/>
      <c r="D172" s="33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1:25" ht="15.75" customHeight="1" x14ac:dyDescent="0.2">
      <c r="A173" s="330"/>
      <c r="B173" s="330"/>
      <c r="C173" s="41"/>
      <c r="D173" s="33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ht="15.75" customHeight="1" x14ac:dyDescent="0.2">
      <c r="A174" s="330"/>
      <c r="B174" s="330"/>
      <c r="C174" s="41"/>
      <c r="D174" s="33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1:25" ht="15.75" customHeight="1" x14ac:dyDescent="0.2">
      <c r="A175" s="330"/>
      <c r="B175" s="330"/>
      <c r="C175" s="41"/>
      <c r="D175" s="33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1:25" ht="15.75" customHeight="1" x14ac:dyDescent="0.2">
      <c r="A176" s="330"/>
      <c r="B176" s="330"/>
      <c r="C176" s="41"/>
      <c r="D176" s="33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1:25" ht="15.75" customHeight="1" x14ac:dyDescent="0.2">
      <c r="A177" s="330"/>
      <c r="B177" s="330"/>
      <c r="C177" s="41"/>
      <c r="D177" s="33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5" ht="15.75" customHeight="1" x14ac:dyDescent="0.2">
      <c r="A178" s="330"/>
      <c r="B178" s="330"/>
      <c r="C178" s="41"/>
      <c r="D178" s="33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1:25" ht="15.75" customHeight="1" x14ac:dyDescent="0.2">
      <c r="A179" s="330"/>
      <c r="B179" s="330"/>
      <c r="C179" s="41"/>
      <c r="D179" s="33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1:25" ht="15.75" customHeight="1" x14ac:dyDescent="0.2">
      <c r="A180" s="330"/>
      <c r="B180" s="330"/>
      <c r="C180" s="41"/>
      <c r="D180" s="33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1:25" ht="15.75" customHeight="1" x14ac:dyDescent="0.2">
      <c r="A181" s="330"/>
      <c r="B181" s="330"/>
      <c r="C181" s="41"/>
      <c r="D181" s="33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1:25" ht="15.75" customHeight="1" x14ac:dyDescent="0.2">
      <c r="A182" s="330"/>
      <c r="B182" s="330"/>
      <c r="C182" s="41"/>
      <c r="D182" s="33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1:25" ht="15.75" customHeight="1" x14ac:dyDescent="0.2">
      <c r="A183" s="330"/>
      <c r="B183" s="330"/>
      <c r="C183" s="41"/>
      <c r="D183" s="33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1:25" ht="15.75" customHeight="1" x14ac:dyDescent="0.2">
      <c r="A184" s="330"/>
      <c r="B184" s="330"/>
      <c r="C184" s="41"/>
      <c r="D184" s="33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ht="15.75" customHeight="1" x14ac:dyDescent="0.2">
      <c r="A185" s="330"/>
      <c r="B185" s="330"/>
      <c r="C185" s="41"/>
      <c r="D185" s="33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1:25" ht="15.75" customHeight="1" x14ac:dyDescent="0.2">
      <c r="A186" s="330"/>
      <c r="B186" s="330"/>
      <c r="C186" s="41"/>
      <c r="D186" s="33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1:25" ht="15.75" customHeight="1" x14ac:dyDescent="0.2">
      <c r="A187" s="330"/>
      <c r="B187" s="330"/>
      <c r="C187" s="41"/>
      <c r="D187" s="33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1:25" ht="15.75" customHeight="1" x14ac:dyDescent="0.2">
      <c r="A188" s="330"/>
      <c r="B188" s="330"/>
      <c r="C188" s="41"/>
      <c r="D188" s="33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1:25" ht="15.75" customHeight="1" x14ac:dyDescent="0.2">
      <c r="A189" s="330"/>
      <c r="B189" s="330"/>
      <c r="C189" s="41"/>
      <c r="D189" s="33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ht="15.75" customHeight="1" x14ac:dyDescent="0.2">
      <c r="A190" s="330"/>
      <c r="B190" s="330"/>
      <c r="C190" s="41"/>
      <c r="D190" s="33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ht="15.75" customHeight="1" x14ac:dyDescent="0.2">
      <c r="A191" s="330"/>
      <c r="B191" s="330"/>
      <c r="C191" s="41"/>
      <c r="D191" s="33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ht="15.75" customHeight="1" x14ac:dyDescent="0.2">
      <c r="A192" s="330"/>
      <c r="B192" s="330"/>
      <c r="C192" s="41"/>
      <c r="D192" s="33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1:25" ht="15.75" customHeight="1" x14ac:dyDescent="0.2">
      <c r="A193" s="330"/>
      <c r="B193" s="330"/>
      <c r="C193" s="41"/>
      <c r="D193" s="33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ht="15.75" customHeight="1" x14ac:dyDescent="0.2">
      <c r="A194" s="330"/>
      <c r="B194" s="330"/>
      <c r="C194" s="41"/>
      <c r="D194" s="33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1:25" ht="15.75" customHeight="1" x14ac:dyDescent="0.2">
      <c r="A195" s="330"/>
      <c r="B195" s="330"/>
      <c r="C195" s="41"/>
      <c r="D195" s="33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1:25" ht="15.75" customHeight="1" x14ac:dyDescent="0.2">
      <c r="A196" s="330"/>
      <c r="B196" s="330"/>
      <c r="C196" s="41"/>
      <c r="D196" s="33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ht="15.75" customHeight="1" x14ac:dyDescent="0.2">
      <c r="A197" s="330"/>
      <c r="B197" s="330"/>
      <c r="C197" s="41"/>
      <c r="D197" s="33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ht="15.75" customHeight="1" x14ac:dyDescent="0.2">
      <c r="A198" s="330"/>
      <c r="B198" s="330"/>
      <c r="C198" s="41"/>
      <c r="D198" s="33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ht="15.75" customHeight="1" x14ac:dyDescent="0.2">
      <c r="A199" s="330"/>
      <c r="B199" s="330"/>
      <c r="C199" s="41"/>
      <c r="D199" s="33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1:25" ht="15.75" customHeight="1" x14ac:dyDescent="0.2">
      <c r="A200" s="330"/>
      <c r="B200" s="330"/>
      <c r="C200" s="41"/>
      <c r="D200" s="33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ht="15.75" customHeight="1" x14ac:dyDescent="0.2">
      <c r="A201" s="330"/>
      <c r="B201" s="330"/>
      <c r="C201" s="41"/>
      <c r="D201" s="33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1:25" ht="15.75" customHeight="1" x14ac:dyDescent="0.2">
      <c r="A202" s="330"/>
      <c r="B202" s="330"/>
      <c r="C202" s="41"/>
      <c r="D202" s="33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1:25" ht="15.75" customHeight="1" x14ac:dyDescent="0.2">
      <c r="A203" s="330"/>
      <c r="B203" s="330"/>
      <c r="C203" s="41"/>
      <c r="D203" s="33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ht="15.75" customHeight="1" x14ac:dyDescent="0.2">
      <c r="A204" s="330"/>
      <c r="B204" s="330"/>
      <c r="C204" s="41"/>
      <c r="D204" s="33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ht="15.75" customHeight="1" x14ac:dyDescent="0.2">
      <c r="A205" s="330"/>
      <c r="B205" s="330"/>
      <c r="C205" s="41"/>
      <c r="D205" s="33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1:25" ht="15.75" customHeight="1" x14ac:dyDescent="0.2">
      <c r="A206" s="330"/>
      <c r="B206" s="330"/>
      <c r="C206" s="41"/>
      <c r="D206" s="33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1:25" ht="15.75" customHeight="1" x14ac:dyDescent="0.2">
      <c r="A207" s="330"/>
      <c r="B207" s="330"/>
      <c r="C207" s="41"/>
      <c r="D207" s="33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1:25" ht="15.75" customHeight="1" x14ac:dyDescent="0.2">
      <c r="A208" s="330"/>
      <c r="B208" s="330"/>
      <c r="C208" s="41"/>
      <c r="D208" s="33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1:25" ht="15.75" customHeight="1" x14ac:dyDescent="0.2">
      <c r="A209" s="330"/>
      <c r="B209" s="330"/>
      <c r="C209" s="41"/>
      <c r="D209" s="33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ht="15.75" customHeight="1" x14ac:dyDescent="0.2">
      <c r="A210" s="330"/>
      <c r="B210" s="330"/>
      <c r="C210" s="41"/>
      <c r="D210" s="33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ht="15.75" customHeight="1" x14ac:dyDescent="0.2">
      <c r="A211" s="330"/>
      <c r="B211" s="330"/>
      <c r="C211" s="41"/>
      <c r="D211" s="33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ht="15.75" customHeight="1" x14ac:dyDescent="0.2">
      <c r="A212" s="330"/>
      <c r="B212" s="330"/>
      <c r="C212" s="41"/>
      <c r="D212" s="33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ht="15.75" customHeight="1" x14ac:dyDescent="0.2">
      <c r="A213" s="330"/>
      <c r="B213" s="330"/>
      <c r="C213" s="41"/>
      <c r="D213" s="33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ht="15.75" customHeight="1" x14ac:dyDescent="0.2">
      <c r="A214" s="330"/>
      <c r="B214" s="330"/>
      <c r="C214" s="41"/>
      <c r="D214" s="33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ht="15.75" customHeight="1" x14ac:dyDescent="0.2">
      <c r="A215" s="330"/>
      <c r="B215" s="330"/>
      <c r="C215" s="41"/>
      <c r="D215" s="33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ht="15.75" customHeight="1" x14ac:dyDescent="0.2">
      <c r="A216" s="330"/>
      <c r="B216" s="330"/>
      <c r="C216" s="41"/>
      <c r="D216" s="33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1:25" ht="15.75" customHeight="1" x14ac:dyDescent="0.2">
      <c r="A217" s="330"/>
      <c r="B217" s="330"/>
      <c r="C217" s="41"/>
      <c r="D217" s="33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pans="1:25" ht="15.75" customHeight="1" x14ac:dyDescent="0.2">
      <c r="A218" s="330"/>
      <c r="B218" s="330"/>
      <c r="C218" s="41"/>
      <c r="D218" s="33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pans="1:25" ht="15.75" customHeight="1" x14ac:dyDescent="0.2">
      <c r="A219" s="330"/>
      <c r="B219" s="330"/>
      <c r="C219" s="41"/>
      <c r="D219" s="33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pans="1:25" ht="15.75" customHeight="1" x14ac:dyDescent="0.2">
      <c r="A220" s="330"/>
      <c r="B220" s="330"/>
      <c r="C220" s="41"/>
      <c r="D220" s="33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1:25" ht="15.75" customHeight="1" x14ac:dyDescent="0.2">
      <c r="A221" s="330"/>
      <c r="B221" s="330"/>
      <c r="C221" s="41"/>
      <c r="D221" s="33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 spans="1:25" ht="15.75" customHeight="1" x14ac:dyDescent="0.2">
      <c r="A222" s="330"/>
      <c r="B222" s="330"/>
      <c r="C222" s="41"/>
      <c r="D222" s="33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1:25" ht="15.75" customHeight="1" x14ac:dyDescent="0.2">
      <c r="A223" s="330"/>
      <c r="B223" s="330"/>
      <c r="C223" s="41"/>
      <c r="D223" s="33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 spans="1:25" ht="15.75" customHeight="1" x14ac:dyDescent="0.2">
      <c r="A224" s="330"/>
      <c r="B224" s="330"/>
      <c r="C224" s="41"/>
      <c r="D224" s="33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 spans="1:25" ht="15.75" customHeight="1" x14ac:dyDescent="0.2">
      <c r="A225" s="330"/>
      <c r="B225" s="330"/>
      <c r="C225" s="41"/>
      <c r="D225" s="33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 spans="1:25" ht="15.75" customHeight="1" x14ac:dyDescent="0.2">
      <c r="A226" s="330"/>
      <c r="B226" s="330"/>
      <c r="C226" s="41"/>
      <c r="D226" s="33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 spans="1:25" ht="15.75" customHeight="1" x14ac:dyDescent="0.2">
      <c r="A227" s="330"/>
      <c r="B227" s="330"/>
      <c r="C227" s="41"/>
      <c r="D227" s="33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 spans="1:25" ht="15.75" customHeight="1" x14ac:dyDescent="0.2">
      <c r="A228" s="330"/>
      <c r="B228" s="330"/>
      <c r="C228" s="41"/>
      <c r="D228" s="33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 spans="1:25" ht="15.75" customHeight="1" x14ac:dyDescent="0.2">
      <c r="A229" s="330"/>
      <c r="B229" s="330"/>
      <c r="C229" s="41"/>
      <c r="D229" s="33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 spans="1:25" ht="15.75" customHeight="1" x14ac:dyDescent="0.2">
      <c r="A230" s="330"/>
      <c r="B230" s="330"/>
      <c r="C230" s="41"/>
      <c r="D230" s="33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 spans="1:25" ht="15.75" customHeight="1" x14ac:dyDescent="0.2">
      <c r="A231" s="330"/>
      <c r="B231" s="330"/>
      <c r="C231" s="41"/>
      <c r="D231" s="33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 spans="1:25" ht="15.75" customHeight="1" x14ac:dyDescent="0.2">
      <c r="A232" s="330"/>
      <c r="B232" s="330"/>
      <c r="C232" s="41"/>
      <c r="D232" s="33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 spans="1:25" ht="15.75" customHeight="1" x14ac:dyDescent="0.2">
      <c r="A233" s="330"/>
      <c r="B233" s="330"/>
      <c r="C233" s="41"/>
      <c r="D233" s="33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 spans="1:25" ht="15.75" customHeight="1" x14ac:dyDescent="0.2">
      <c r="A234" s="330"/>
      <c r="B234" s="330"/>
      <c r="C234" s="41"/>
      <c r="D234" s="33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 spans="1:25" ht="15.75" customHeight="1" x14ac:dyDescent="0.2">
      <c r="A235" s="330"/>
      <c r="B235" s="330"/>
      <c r="C235" s="41"/>
      <c r="D235" s="33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 spans="1:25" ht="15.75" customHeight="1" x14ac:dyDescent="0.2">
      <c r="A236" s="330"/>
      <c r="B236" s="330"/>
      <c r="C236" s="41"/>
      <c r="D236" s="33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 spans="1:25" ht="15.75" customHeight="1" x14ac:dyDescent="0.2">
      <c r="A237" s="330"/>
      <c r="B237" s="330"/>
      <c r="C237" s="41"/>
      <c r="D237" s="33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 spans="1:25" ht="15.75" customHeight="1" x14ac:dyDescent="0.2">
      <c r="A238" s="330"/>
      <c r="B238" s="330"/>
      <c r="C238" s="41"/>
      <c r="D238" s="33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 spans="1:25" ht="15.75" customHeight="1" x14ac:dyDescent="0.2">
      <c r="A239" s="330"/>
      <c r="B239" s="330"/>
      <c r="C239" s="41"/>
      <c r="D239" s="33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 spans="1:25" ht="15.75" customHeight="1" x14ac:dyDescent="0.2">
      <c r="A240" s="330"/>
      <c r="B240" s="330"/>
      <c r="C240" s="41"/>
      <c r="D240" s="33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 spans="1:25" ht="15.75" customHeight="1" x14ac:dyDescent="0.2">
      <c r="A241" s="330"/>
      <c r="B241" s="330"/>
      <c r="C241" s="41"/>
      <c r="D241" s="33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 spans="1:25" ht="15.75" customHeight="1" x14ac:dyDescent="0.2">
      <c r="A242" s="330"/>
      <c r="B242" s="330"/>
      <c r="C242" s="41"/>
      <c r="D242" s="33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 spans="1:25" ht="15.75" customHeight="1" x14ac:dyDescent="0.2">
      <c r="A243" s="330"/>
      <c r="B243" s="330"/>
      <c r="C243" s="41"/>
      <c r="D243" s="33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 spans="1:25" ht="15.75" customHeight="1" x14ac:dyDescent="0.2">
      <c r="A244" s="330"/>
      <c r="B244" s="330"/>
      <c r="C244" s="41"/>
      <c r="D244" s="33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 spans="1:25" ht="15.75" customHeight="1" x14ac:dyDescent="0.2">
      <c r="A245" s="330"/>
      <c r="B245" s="330"/>
      <c r="C245" s="41"/>
      <c r="D245" s="33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 spans="1:25" ht="15.75" customHeight="1" x14ac:dyDescent="0.2">
      <c r="A246" s="330"/>
      <c r="B246" s="330"/>
      <c r="C246" s="41"/>
      <c r="D246" s="33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 spans="1:25" ht="15.75" customHeight="1" x14ac:dyDescent="0.2">
      <c r="A247" s="330"/>
      <c r="B247" s="330"/>
      <c r="C247" s="41"/>
      <c r="D247" s="33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 spans="1:25" ht="15.75" customHeight="1" x14ac:dyDescent="0.2">
      <c r="A248" s="330"/>
      <c r="B248" s="330"/>
      <c r="C248" s="41"/>
      <c r="D248" s="33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 spans="1:25" ht="15.75" customHeight="1" x14ac:dyDescent="0.2">
      <c r="A249" s="330"/>
      <c r="B249" s="330"/>
      <c r="C249" s="41"/>
      <c r="D249" s="33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1:25" ht="15.75" customHeight="1" x14ac:dyDescent="0.2">
      <c r="A250" s="330"/>
      <c r="B250" s="330"/>
      <c r="C250" s="41"/>
      <c r="D250" s="33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1:25" ht="15.75" customHeight="1" x14ac:dyDescent="0.2">
      <c r="A251" s="330"/>
      <c r="B251" s="330"/>
      <c r="C251" s="41"/>
      <c r="D251" s="33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1:25" ht="15.75" customHeight="1" x14ac:dyDescent="0.2">
      <c r="A252" s="330"/>
      <c r="B252" s="330"/>
      <c r="C252" s="41"/>
      <c r="D252" s="33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1:25" ht="15.75" customHeight="1" x14ac:dyDescent="0.2">
      <c r="A253" s="330"/>
      <c r="B253" s="330"/>
      <c r="C253" s="41"/>
      <c r="D253" s="33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1:25" ht="15.75" customHeight="1" x14ac:dyDescent="0.2">
      <c r="A254" s="330"/>
      <c r="B254" s="330"/>
      <c r="C254" s="41"/>
      <c r="D254" s="33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1:25" ht="15.75" customHeight="1" x14ac:dyDescent="0.2">
      <c r="A255" s="330"/>
      <c r="B255" s="330"/>
      <c r="C255" s="41"/>
      <c r="D255" s="33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1:25" ht="15.75" customHeight="1" x14ac:dyDescent="0.2">
      <c r="A256" s="330"/>
      <c r="B256" s="330"/>
      <c r="C256" s="41"/>
      <c r="D256" s="33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1:25" ht="15.75" customHeight="1" x14ac:dyDescent="0.2">
      <c r="A257" s="330"/>
      <c r="B257" s="330"/>
      <c r="C257" s="41"/>
      <c r="D257" s="33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1:25" ht="15.75" customHeight="1" x14ac:dyDescent="0.2">
      <c r="A258" s="330"/>
      <c r="B258" s="330"/>
      <c r="C258" s="41"/>
      <c r="D258" s="33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1:25" ht="15.75" customHeight="1" x14ac:dyDescent="0.2">
      <c r="A259" s="330"/>
      <c r="B259" s="330"/>
      <c r="C259" s="41"/>
      <c r="D259" s="33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1:25" ht="15.75" customHeight="1" x14ac:dyDescent="0.2">
      <c r="A260" s="330"/>
      <c r="B260" s="330"/>
      <c r="C260" s="41"/>
      <c r="D260" s="33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1:25" ht="15.75" customHeight="1" x14ac:dyDescent="0.2">
      <c r="A261" s="330"/>
      <c r="B261" s="330"/>
      <c r="C261" s="41"/>
      <c r="D261" s="33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1:25" ht="15.75" customHeight="1" x14ac:dyDescent="0.2">
      <c r="A262" s="330"/>
      <c r="B262" s="330"/>
      <c r="C262" s="41"/>
      <c r="D262" s="33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1:25" ht="15.75" customHeight="1" x14ac:dyDescent="0.2">
      <c r="A263" s="330"/>
      <c r="B263" s="330"/>
      <c r="C263" s="41"/>
      <c r="D263" s="33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1:25" ht="15.75" customHeight="1" x14ac:dyDescent="0.2">
      <c r="A264" s="330"/>
      <c r="B264" s="330"/>
      <c r="C264" s="41"/>
      <c r="D264" s="33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1:25" ht="15.75" customHeight="1" x14ac:dyDescent="0.2">
      <c r="A265" s="330"/>
      <c r="B265" s="330"/>
      <c r="C265" s="41"/>
      <c r="D265" s="33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1:25" ht="15.75" customHeight="1" x14ac:dyDescent="0.2">
      <c r="A266" s="330"/>
      <c r="B266" s="330"/>
      <c r="C266" s="41"/>
      <c r="D266" s="33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1:25" ht="15.75" customHeight="1" x14ac:dyDescent="0.2">
      <c r="A267" s="330"/>
      <c r="B267" s="330"/>
      <c r="C267" s="41"/>
      <c r="D267" s="33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1:25" ht="15.75" customHeight="1" x14ac:dyDescent="0.2">
      <c r="A268" s="330"/>
      <c r="B268" s="330"/>
      <c r="C268" s="41"/>
      <c r="D268" s="33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1:25" ht="15.75" customHeight="1" x14ac:dyDescent="0.2">
      <c r="A269" s="330"/>
      <c r="B269" s="330"/>
      <c r="C269" s="41"/>
      <c r="D269" s="33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1:25" ht="15.75" customHeight="1" x14ac:dyDescent="0.2">
      <c r="A270" s="330"/>
      <c r="B270" s="330"/>
      <c r="C270" s="41"/>
      <c r="D270" s="33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1:25" ht="15.75" customHeight="1" x14ac:dyDescent="0.2">
      <c r="A271" s="330"/>
      <c r="B271" s="330"/>
      <c r="C271" s="41"/>
      <c r="D271" s="33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1:25" ht="15.75" customHeight="1" x14ac:dyDescent="0.2">
      <c r="A272" s="330"/>
      <c r="B272" s="330"/>
      <c r="C272" s="41"/>
      <c r="D272" s="33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5" ht="15.75" customHeight="1" x14ac:dyDescent="0.2">
      <c r="A273" s="330"/>
      <c r="B273" s="330"/>
      <c r="C273" s="41"/>
      <c r="D273" s="33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5" ht="15.75" customHeight="1" x14ac:dyDescent="0.2">
      <c r="A274" s="330"/>
      <c r="B274" s="330"/>
      <c r="C274" s="41"/>
      <c r="D274" s="33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5" ht="15.75" customHeight="1" x14ac:dyDescent="0.2">
      <c r="A275" s="330"/>
      <c r="B275" s="330"/>
      <c r="C275" s="41"/>
      <c r="D275" s="33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5" ht="15.75" customHeight="1" x14ac:dyDescent="0.2">
      <c r="A276" s="330"/>
      <c r="B276" s="330"/>
      <c r="C276" s="41"/>
      <c r="D276" s="33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5" ht="15.75" customHeight="1" x14ac:dyDescent="0.2">
      <c r="A277" s="330"/>
      <c r="B277" s="330"/>
      <c r="C277" s="41"/>
      <c r="D277" s="33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5" ht="15.75" customHeight="1" x14ac:dyDescent="0.2">
      <c r="A278" s="330"/>
      <c r="B278" s="330"/>
      <c r="C278" s="41"/>
      <c r="D278" s="33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5" ht="15.75" customHeight="1" x14ac:dyDescent="0.2">
      <c r="A279" s="330"/>
      <c r="B279" s="330"/>
      <c r="C279" s="41"/>
      <c r="D279" s="33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5" ht="15.75" customHeight="1" x14ac:dyDescent="0.2">
      <c r="A280" s="330"/>
      <c r="B280" s="330"/>
      <c r="C280" s="41"/>
      <c r="D280" s="33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5" ht="15.75" customHeight="1" x14ac:dyDescent="0.2">
      <c r="A281" s="330"/>
      <c r="B281" s="330"/>
      <c r="C281" s="41"/>
      <c r="D281" s="33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5" ht="15.75" customHeight="1" x14ac:dyDescent="0.2">
      <c r="A282" s="330"/>
      <c r="B282" s="330"/>
      <c r="C282" s="41"/>
      <c r="D282" s="33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5" ht="15.75" customHeight="1" x14ac:dyDescent="0.2">
      <c r="A283" s="330"/>
      <c r="B283" s="330"/>
      <c r="C283" s="41"/>
      <c r="D283" s="33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5" ht="15.75" customHeight="1" x14ac:dyDescent="0.2">
      <c r="A284" s="330"/>
      <c r="B284" s="330"/>
      <c r="C284" s="41"/>
      <c r="D284" s="33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5" ht="15.75" customHeight="1" x14ac:dyDescent="0.2">
      <c r="A285" s="330"/>
      <c r="B285" s="330"/>
      <c r="C285" s="41"/>
      <c r="D285" s="33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1:25" ht="15.75" customHeight="1" x14ac:dyDescent="0.2">
      <c r="A286" s="330"/>
      <c r="B286" s="330"/>
      <c r="C286" s="41"/>
      <c r="D286" s="33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1:25" ht="15.75" customHeight="1" x14ac:dyDescent="0.2">
      <c r="A287" s="330"/>
      <c r="B287" s="330"/>
      <c r="C287" s="41"/>
      <c r="D287" s="33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1:25" ht="15.75" customHeight="1" x14ac:dyDescent="0.2">
      <c r="A288" s="330"/>
      <c r="B288" s="330"/>
      <c r="C288" s="41"/>
      <c r="D288" s="33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1:25" ht="15.75" customHeight="1" x14ac:dyDescent="0.2">
      <c r="A289" s="330"/>
      <c r="B289" s="330"/>
      <c r="C289" s="41"/>
      <c r="D289" s="33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1:25" ht="15.75" customHeight="1" x14ac:dyDescent="0.2">
      <c r="A290" s="330"/>
      <c r="B290" s="330"/>
      <c r="C290" s="41"/>
      <c r="D290" s="33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1:25" ht="15.75" customHeight="1" x14ac:dyDescent="0.2">
      <c r="A291" s="330"/>
      <c r="B291" s="330"/>
      <c r="C291" s="41"/>
      <c r="D291" s="33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1:25" ht="15.75" customHeight="1" x14ac:dyDescent="0.2">
      <c r="A292" s="330"/>
      <c r="B292" s="330"/>
      <c r="C292" s="41"/>
      <c r="D292" s="33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1:25" ht="15.75" customHeight="1" x14ac:dyDescent="0.2">
      <c r="A293" s="330"/>
      <c r="B293" s="330"/>
      <c r="C293" s="41"/>
      <c r="D293" s="33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1:25" ht="15.75" customHeight="1" x14ac:dyDescent="0.2">
      <c r="A294" s="330"/>
      <c r="B294" s="330"/>
      <c r="C294" s="41"/>
      <c r="D294" s="33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1:25" ht="15.75" customHeight="1" x14ac:dyDescent="0.2">
      <c r="A295" s="330"/>
      <c r="B295" s="330"/>
      <c r="C295" s="41"/>
      <c r="D295" s="33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1:25" ht="15.75" customHeight="1" x14ac:dyDescent="0.2">
      <c r="A296" s="330"/>
      <c r="B296" s="330"/>
      <c r="C296" s="41"/>
      <c r="D296" s="33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1:25" ht="15.75" customHeight="1" x14ac:dyDescent="0.2">
      <c r="A297" s="330"/>
      <c r="B297" s="330"/>
      <c r="C297" s="41"/>
      <c r="D297" s="33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1:25" ht="15.75" customHeight="1" x14ac:dyDescent="0.2">
      <c r="A298" s="330"/>
      <c r="B298" s="330"/>
      <c r="C298" s="41"/>
      <c r="D298" s="33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1:25" ht="15.75" customHeight="1" x14ac:dyDescent="0.2">
      <c r="A299" s="330"/>
      <c r="B299" s="330"/>
      <c r="C299" s="41"/>
      <c r="D299" s="33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1:25" ht="15.75" customHeight="1" x14ac:dyDescent="0.2">
      <c r="A300" s="330"/>
      <c r="B300" s="330"/>
      <c r="C300" s="41"/>
      <c r="D300" s="33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1:25" ht="15.75" customHeight="1" x14ac:dyDescent="0.2">
      <c r="A301" s="330"/>
      <c r="B301" s="330"/>
      <c r="C301" s="41"/>
      <c r="D301" s="33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1:25" ht="15.75" customHeight="1" x14ac:dyDescent="0.2">
      <c r="A302" s="330"/>
      <c r="B302" s="330"/>
      <c r="C302" s="41"/>
      <c r="D302" s="33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1:25" ht="15.75" customHeight="1" x14ac:dyDescent="0.2">
      <c r="A303" s="330"/>
      <c r="B303" s="330"/>
      <c r="C303" s="41"/>
      <c r="D303" s="33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1:25" ht="15.75" customHeight="1" x14ac:dyDescent="0.2">
      <c r="A304" s="330"/>
      <c r="B304" s="330"/>
      <c r="C304" s="41"/>
      <c r="D304" s="33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1:25" ht="15.75" customHeight="1" x14ac:dyDescent="0.2">
      <c r="A305" s="330"/>
      <c r="B305" s="330"/>
      <c r="C305" s="41"/>
      <c r="D305" s="33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1:25" ht="15.75" customHeight="1" x14ac:dyDescent="0.2">
      <c r="A306" s="330"/>
      <c r="B306" s="330"/>
      <c r="C306" s="41"/>
      <c r="D306" s="33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1:25" ht="15.75" customHeight="1" x14ac:dyDescent="0.2">
      <c r="A307" s="330"/>
      <c r="B307" s="330"/>
      <c r="C307" s="41"/>
      <c r="D307" s="33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1:25" ht="15.75" customHeight="1" x14ac:dyDescent="0.2">
      <c r="A308" s="330"/>
      <c r="B308" s="330"/>
      <c r="C308" s="41"/>
      <c r="D308" s="33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1:25" ht="15.75" customHeight="1" x14ac:dyDescent="0.2">
      <c r="A309" s="330"/>
      <c r="B309" s="330"/>
      <c r="C309" s="41"/>
      <c r="D309" s="33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1:25" ht="15.75" customHeight="1" x14ac:dyDescent="0.2">
      <c r="A310" s="330"/>
      <c r="B310" s="330"/>
      <c r="C310" s="41"/>
      <c r="D310" s="33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1:25" ht="15.75" customHeight="1" x14ac:dyDescent="0.2">
      <c r="A311" s="330"/>
      <c r="B311" s="330"/>
      <c r="C311" s="41"/>
      <c r="D311" s="33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1:25" ht="15.75" customHeight="1" x14ac:dyDescent="0.2">
      <c r="A312" s="330"/>
      <c r="B312" s="330"/>
      <c r="C312" s="41"/>
      <c r="D312" s="33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1:25" ht="15.75" customHeight="1" x14ac:dyDescent="0.2">
      <c r="A313" s="330"/>
      <c r="B313" s="330"/>
      <c r="C313" s="41"/>
      <c r="D313" s="33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ht="15.75" customHeight="1" x14ac:dyDescent="0.2">
      <c r="A314" s="330"/>
      <c r="B314" s="330"/>
      <c r="C314" s="41"/>
      <c r="D314" s="33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ht="15.75" customHeight="1" x14ac:dyDescent="0.2">
      <c r="A315" s="330"/>
      <c r="B315" s="330"/>
      <c r="C315" s="41"/>
      <c r="D315" s="33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ht="15.75" customHeight="1" x14ac:dyDescent="0.2">
      <c r="A316" s="330"/>
      <c r="B316" s="330"/>
      <c r="C316" s="41"/>
      <c r="D316" s="33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ht="15.75" customHeight="1" x14ac:dyDescent="0.2">
      <c r="A317" s="330"/>
      <c r="B317" s="330"/>
      <c r="C317" s="41"/>
      <c r="D317" s="33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ht="15.75" customHeight="1" x14ac:dyDescent="0.2">
      <c r="A318" s="330"/>
      <c r="B318" s="330"/>
      <c r="C318" s="41"/>
      <c r="D318" s="33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1:25" ht="15.75" customHeight="1" x14ac:dyDescent="0.2">
      <c r="A319" s="330"/>
      <c r="B319" s="330"/>
      <c r="C319" s="41"/>
      <c r="D319" s="33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ht="15.75" customHeight="1" x14ac:dyDescent="0.2">
      <c r="A320" s="330"/>
      <c r="B320" s="330"/>
      <c r="C320" s="41"/>
      <c r="D320" s="33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1:25" ht="15.75" customHeight="1" x14ac:dyDescent="0.2">
      <c r="A321" s="330"/>
      <c r="B321" s="330"/>
      <c r="C321" s="41"/>
      <c r="D321" s="33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ht="15.75" customHeight="1" x14ac:dyDescent="0.2">
      <c r="A322" s="330"/>
      <c r="B322" s="330"/>
      <c r="C322" s="41"/>
      <c r="D322" s="33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1:25" ht="15.75" customHeight="1" x14ac:dyDescent="0.2">
      <c r="A323" s="330"/>
      <c r="B323" s="330"/>
      <c r="C323" s="41"/>
      <c r="D323" s="33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ht="15.75" customHeight="1" x14ac:dyDescent="0.2">
      <c r="A324" s="330"/>
      <c r="B324" s="330"/>
      <c r="C324" s="41"/>
      <c r="D324" s="33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25" ht="15.75" customHeight="1" x14ac:dyDescent="0.2">
      <c r="A325" s="330"/>
      <c r="B325" s="330"/>
      <c r="C325" s="41"/>
      <c r="D325" s="33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25" ht="15.75" customHeight="1" x14ac:dyDescent="0.2">
      <c r="A326" s="330"/>
      <c r="B326" s="330"/>
      <c r="C326" s="41"/>
      <c r="D326" s="33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25" ht="15.75" customHeight="1" x14ac:dyDescent="0.2">
      <c r="A327" s="330"/>
      <c r="B327" s="330"/>
      <c r="C327" s="41"/>
      <c r="D327" s="33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ht="15.75" customHeight="1" x14ac:dyDescent="0.2">
      <c r="A328" s="330"/>
      <c r="B328" s="330"/>
      <c r="C328" s="41"/>
      <c r="D328" s="33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25" ht="15.75" customHeight="1" x14ac:dyDescent="0.2">
      <c r="A329" s="330"/>
      <c r="B329" s="330"/>
      <c r="C329" s="41"/>
      <c r="D329" s="33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ht="15.75" customHeight="1" x14ac:dyDescent="0.2">
      <c r="A330" s="330"/>
      <c r="B330" s="330"/>
      <c r="C330" s="41"/>
      <c r="D330" s="33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25" ht="15.75" customHeight="1" x14ac:dyDescent="0.2">
      <c r="A331" s="330"/>
      <c r="B331" s="330"/>
      <c r="C331" s="41"/>
      <c r="D331" s="33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25" ht="15.75" customHeight="1" x14ac:dyDescent="0.2">
      <c r="A332" s="330"/>
      <c r="B332" s="330"/>
      <c r="C332" s="41"/>
      <c r="D332" s="33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25" ht="15.75" customHeight="1" x14ac:dyDescent="0.2">
      <c r="A333" s="330"/>
      <c r="B333" s="330"/>
      <c r="C333" s="41"/>
      <c r="D333" s="33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ht="15.75" customHeight="1" x14ac:dyDescent="0.2">
      <c r="A334" s="330"/>
      <c r="B334" s="330"/>
      <c r="C334" s="41"/>
      <c r="D334" s="33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25" ht="15.75" customHeight="1" x14ac:dyDescent="0.2">
      <c r="A335" s="330"/>
      <c r="B335" s="330"/>
      <c r="C335" s="41"/>
      <c r="D335" s="33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ht="15.75" customHeight="1" x14ac:dyDescent="0.2">
      <c r="A336" s="330"/>
      <c r="B336" s="330"/>
      <c r="C336" s="41"/>
      <c r="D336" s="33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ht="15.75" customHeight="1" x14ac:dyDescent="0.2">
      <c r="A337" s="330"/>
      <c r="B337" s="330"/>
      <c r="C337" s="41"/>
      <c r="D337" s="33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ht="15.75" customHeight="1" x14ac:dyDescent="0.2">
      <c r="A338" s="330"/>
      <c r="B338" s="330"/>
      <c r="C338" s="41"/>
      <c r="D338" s="33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ht="15.75" customHeight="1" x14ac:dyDescent="0.2">
      <c r="A339" s="330"/>
      <c r="B339" s="330"/>
      <c r="C339" s="41"/>
      <c r="D339" s="33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ht="15.75" customHeight="1" x14ac:dyDescent="0.2">
      <c r="A340" s="330"/>
      <c r="B340" s="330"/>
      <c r="C340" s="41"/>
      <c r="D340" s="33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ht="15.75" customHeight="1" x14ac:dyDescent="0.2">
      <c r="A341" s="330"/>
      <c r="B341" s="330"/>
      <c r="C341" s="41"/>
      <c r="D341" s="33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ht="15.75" customHeight="1" x14ac:dyDescent="0.2">
      <c r="A342" s="330"/>
      <c r="B342" s="330"/>
      <c r="C342" s="41"/>
      <c r="D342" s="33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ht="15.75" customHeight="1" x14ac:dyDescent="0.2">
      <c r="A343" s="330"/>
      <c r="B343" s="330"/>
      <c r="C343" s="41"/>
      <c r="D343" s="33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ht="15.75" customHeight="1" x14ac:dyDescent="0.2">
      <c r="A344" s="330"/>
      <c r="B344" s="330"/>
      <c r="C344" s="41"/>
      <c r="D344" s="33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ht="15.75" customHeight="1" x14ac:dyDescent="0.2">
      <c r="A345" s="330"/>
      <c r="B345" s="330"/>
      <c r="C345" s="41"/>
      <c r="D345" s="33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ht="15.75" customHeight="1" x14ac:dyDescent="0.2">
      <c r="A346" s="330"/>
      <c r="B346" s="330"/>
      <c r="C346" s="41"/>
      <c r="D346" s="33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ht="15.75" customHeight="1" x14ac:dyDescent="0.2">
      <c r="A347" s="330"/>
      <c r="B347" s="330"/>
      <c r="C347" s="41"/>
      <c r="D347" s="33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ht="15.75" customHeight="1" x14ac:dyDescent="0.2">
      <c r="A348" s="330"/>
      <c r="B348" s="330"/>
      <c r="C348" s="41"/>
      <c r="D348" s="33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ht="15.75" customHeight="1" x14ac:dyDescent="0.2">
      <c r="A349" s="330"/>
      <c r="B349" s="330"/>
      <c r="C349" s="41"/>
      <c r="D349" s="33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ht="15.75" customHeight="1" x14ac:dyDescent="0.2">
      <c r="A350" s="330"/>
      <c r="B350" s="330"/>
      <c r="C350" s="41"/>
      <c r="D350" s="33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ht="15.75" customHeight="1" x14ac:dyDescent="0.2">
      <c r="A351" s="330"/>
      <c r="B351" s="330"/>
      <c r="C351" s="41"/>
      <c r="D351" s="33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ht="15.75" customHeight="1" x14ac:dyDescent="0.2">
      <c r="A352" s="330"/>
      <c r="B352" s="330"/>
      <c r="C352" s="41"/>
      <c r="D352" s="33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ht="15.75" customHeight="1" x14ac:dyDescent="0.2">
      <c r="A353" s="330"/>
      <c r="B353" s="330"/>
      <c r="C353" s="41"/>
      <c r="D353" s="33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ht="15.75" customHeight="1" x14ac:dyDescent="0.2">
      <c r="A354" s="330"/>
      <c r="B354" s="330"/>
      <c r="C354" s="41"/>
      <c r="D354" s="33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ht="15.75" customHeight="1" x14ac:dyDescent="0.2">
      <c r="A355" s="330"/>
      <c r="B355" s="330"/>
      <c r="C355" s="41"/>
      <c r="D355" s="33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ht="15.75" customHeight="1" x14ac:dyDescent="0.2">
      <c r="A356" s="330"/>
      <c r="B356" s="330"/>
      <c r="C356" s="41"/>
      <c r="D356" s="33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ht="15.75" customHeight="1" x14ac:dyDescent="0.2">
      <c r="A357" s="330"/>
      <c r="B357" s="330"/>
      <c r="C357" s="41"/>
      <c r="D357" s="33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ht="15.75" customHeight="1" x14ac:dyDescent="0.2">
      <c r="A358" s="330"/>
      <c r="B358" s="330"/>
      <c r="C358" s="41"/>
      <c r="D358" s="33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ht="15.75" customHeight="1" x14ac:dyDescent="0.2">
      <c r="A359" s="330"/>
      <c r="B359" s="330"/>
      <c r="C359" s="41"/>
      <c r="D359" s="33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ht="15.75" customHeight="1" x14ac:dyDescent="0.2">
      <c r="A360" s="330"/>
      <c r="B360" s="330"/>
      <c r="C360" s="41"/>
      <c r="D360" s="33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ht="15.75" customHeight="1" x14ac:dyDescent="0.2">
      <c r="A361" s="330"/>
      <c r="B361" s="330"/>
      <c r="C361" s="41"/>
      <c r="D361" s="33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ht="15.75" customHeight="1" x14ac:dyDescent="0.2">
      <c r="A362" s="330"/>
      <c r="B362" s="330"/>
      <c r="C362" s="41"/>
      <c r="D362" s="33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ht="15.75" customHeight="1" x14ac:dyDescent="0.2">
      <c r="A363" s="330"/>
      <c r="B363" s="330"/>
      <c r="C363" s="41"/>
      <c r="D363" s="33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ht="15.75" customHeight="1" x14ac:dyDescent="0.2">
      <c r="A364" s="330"/>
      <c r="B364" s="330"/>
      <c r="C364" s="41"/>
      <c r="D364" s="33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ht="15.75" customHeight="1" x14ac:dyDescent="0.2">
      <c r="A365" s="330"/>
      <c r="B365" s="330"/>
      <c r="C365" s="41"/>
      <c r="D365" s="33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ht="15.75" customHeight="1" x14ac:dyDescent="0.2">
      <c r="A366" s="330"/>
      <c r="B366" s="330"/>
      <c r="C366" s="41"/>
      <c r="D366" s="33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ht="15.75" customHeight="1" x14ac:dyDescent="0.2">
      <c r="A367" s="330"/>
      <c r="B367" s="330"/>
      <c r="C367" s="41"/>
      <c r="D367" s="33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ht="15.75" customHeight="1" x14ac:dyDescent="0.2">
      <c r="A368" s="330"/>
      <c r="B368" s="330"/>
      <c r="C368" s="41"/>
      <c r="D368" s="33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ht="15.75" customHeight="1" x14ac:dyDescent="0.2">
      <c r="A369" s="330"/>
      <c r="B369" s="330"/>
      <c r="C369" s="41"/>
      <c r="D369" s="33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ht="15.75" customHeight="1" x14ac:dyDescent="0.2">
      <c r="A370" s="330"/>
      <c r="B370" s="330"/>
      <c r="C370" s="41"/>
      <c r="D370" s="33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ht="15.75" customHeight="1" x14ac:dyDescent="0.2">
      <c r="A371" s="330"/>
      <c r="B371" s="330"/>
      <c r="C371" s="41"/>
      <c r="D371" s="33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ht="15.75" customHeight="1" x14ac:dyDescent="0.2">
      <c r="A372" s="330"/>
      <c r="B372" s="330"/>
      <c r="C372" s="41"/>
      <c r="D372" s="33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ht="15.75" customHeight="1" x14ac:dyDescent="0.2">
      <c r="A373" s="330"/>
      <c r="B373" s="330"/>
      <c r="C373" s="41"/>
      <c r="D373" s="33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ht="15.75" customHeight="1" x14ac:dyDescent="0.2">
      <c r="A374" s="330"/>
      <c r="B374" s="330"/>
      <c r="C374" s="41"/>
      <c r="D374" s="33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ht="15.75" customHeight="1" x14ac:dyDescent="0.2">
      <c r="A375" s="330"/>
      <c r="B375" s="330"/>
      <c r="C375" s="41"/>
      <c r="D375" s="33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ht="15.75" customHeight="1" x14ac:dyDescent="0.2">
      <c r="A376" s="330"/>
      <c r="B376" s="330"/>
      <c r="C376" s="41"/>
      <c r="D376" s="33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ht="15.75" customHeight="1" x14ac:dyDescent="0.2">
      <c r="A377" s="330"/>
      <c r="B377" s="330"/>
      <c r="C377" s="41"/>
      <c r="D377" s="33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ht="15.75" customHeight="1" x14ac:dyDescent="0.2">
      <c r="A378" s="330"/>
      <c r="B378" s="330"/>
      <c r="C378" s="41"/>
      <c r="D378" s="33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ht="15.75" customHeight="1" x14ac:dyDescent="0.2">
      <c r="A379" s="330"/>
      <c r="B379" s="330"/>
      <c r="C379" s="41"/>
      <c r="D379" s="33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ht="15.75" customHeight="1" x14ac:dyDescent="0.2">
      <c r="A380" s="330"/>
      <c r="B380" s="330"/>
      <c r="C380" s="41"/>
      <c r="D380" s="33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ht="15.75" customHeight="1" x14ac:dyDescent="0.2">
      <c r="A381" s="330"/>
      <c r="B381" s="330"/>
      <c r="C381" s="41"/>
      <c r="D381" s="33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ht="15.75" customHeight="1" x14ac:dyDescent="0.2">
      <c r="A382" s="330"/>
      <c r="B382" s="330"/>
      <c r="C382" s="41"/>
      <c r="D382" s="33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ht="15.75" customHeight="1" x14ac:dyDescent="0.2">
      <c r="A383" s="330"/>
      <c r="B383" s="330"/>
      <c r="C383" s="41"/>
      <c r="D383" s="33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ht="15.75" customHeight="1" x14ac:dyDescent="0.2">
      <c r="A384" s="330"/>
      <c r="B384" s="330"/>
      <c r="C384" s="41"/>
      <c r="D384" s="33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ht="15.75" customHeight="1" x14ac:dyDescent="0.2">
      <c r="A385" s="330"/>
      <c r="B385" s="330"/>
      <c r="C385" s="41"/>
      <c r="D385" s="33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ht="15.75" customHeight="1" x14ac:dyDescent="0.2">
      <c r="A386" s="330"/>
      <c r="B386" s="330"/>
      <c r="C386" s="41"/>
      <c r="D386" s="33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ht="15.75" customHeight="1" x14ac:dyDescent="0.2">
      <c r="A387" s="330"/>
      <c r="B387" s="330"/>
      <c r="C387" s="41"/>
      <c r="D387" s="33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ht="15.75" customHeight="1" x14ac:dyDescent="0.2">
      <c r="A388" s="330"/>
      <c r="B388" s="330"/>
      <c r="C388" s="41"/>
      <c r="D388" s="33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ht="15.75" customHeight="1" x14ac:dyDescent="0.2">
      <c r="A389" s="330"/>
      <c r="B389" s="330"/>
      <c r="C389" s="41"/>
      <c r="D389" s="33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ht="15.75" customHeight="1" x14ac:dyDescent="0.2">
      <c r="A390" s="330"/>
      <c r="B390" s="330"/>
      <c r="C390" s="41"/>
      <c r="D390" s="33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ht="15.75" customHeight="1" x14ac:dyDescent="0.2">
      <c r="A391" s="330"/>
      <c r="B391" s="330"/>
      <c r="C391" s="41"/>
      <c r="D391" s="33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ht="15.75" customHeight="1" x14ac:dyDescent="0.2">
      <c r="A392" s="330"/>
      <c r="B392" s="330"/>
      <c r="C392" s="41"/>
      <c r="D392" s="33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ht="15.75" customHeight="1" x14ac:dyDescent="0.2">
      <c r="A393" s="330"/>
      <c r="B393" s="330"/>
      <c r="C393" s="41"/>
      <c r="D393" s="33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ht="15.75" customHeight="1" x14ac:dyDescent="0.2">
      <c r="A394" s="330"/>
      <c r="B394" s="330"/>
      <c r="C394" s="41"/>
      <c r="D394" s="33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ht="15.75" customHeight="1" x14ac:dyDescent="0.2">
      <c r="A395" s="330"/>
      <c r="B395" s="330"/>
      <c r="C395" s="41"/>
      <c r="D395" s="33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ht="15.75" customHeight="1" x14ac:dyDescent="0.2">
      <c r="A396" s="330"/>
      <c r="B396" s="330"/>
      <c r="C396" s="41"/>
      <c r="D396" s="33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ht="15.75" customHeight="1" x14ac:dyDescent="0.2">
      <c r="A397" s="330"/>
      <c r="B397" s="330"/>
      <c r="C397" s="41"/>
      <c r="D397" s="33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ht="15.75" customHeight="1" x14ac:dyDescent="0.2">
      <c r="A398" s="330"/>
      <c r="B398" s="330"/>
      <c r="C398" s="41"/>
      <c r="D398" s="33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ht="15.75" customHeight="1" x14ac:dyDescent="0.2">
      <c r="A399" s="330"/>
      <c r="B399" s="330"/>
      <c r="C399" s="41"/>
      <c r="D399" s="33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ht="15.75" customHeight="1" x14ac:dyDescent="0.2">
      <c r="A400" s="330"/>
      <c r="B400" s="330"/>
      <c r="C400" s="41"/>
      <c r="D400" s="33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ht="15.75" customHeight="1" x14ac:dyDescent="0.2">
      <c r="A401" s="330"/>
      <c r="B401" s="330"/>
      <c r="C401" s="41"/>
      <c r="D401" s="33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ht="15.75" customHeight="1" x14ac:dyDescent="0.2">
      <c r="A402" s="330"/>
      <c r="B402" s="330"/>
      <c r="C402" s="41"/>
      <c r="D402" s="33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ht="15.75" customHeight="1" x14ac:dyDescent="0.2">
      <c r="A403" s="330"/>
      <c r="B403" s="330"/>
      <c r="C403" s="41"/>
      <c r="D403" s="33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ht="15.75" customHeight="1" x14ac:dyDescent="0.2">
      <c r="A404" s="330"/>
      <c r="B404" s="330"/>
      <c r="C404" s="41"/>
      <c r="D404" s="33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ht="15.75" customHeight="1" x14ac:dyDescent="0.2">
      <c r="A405" s="330"/>
      <c r="B405" s="330"/>
      <c r="C405" s="41"/>
      <c r="D405" s="33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ht="15.75" customHeight="1" x14ac:dyDescent="0.2">
      <c r="A406" s="330"/>
      <c r="B406" s="330"/>
      <c r="C406" s="41"/>
      <c r="D406" s="33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ht="15.75" customHeight="1" x14ac:dyDescent="0.2">
      <c r="A407" s="330"/>
      <c r="B407" s="330"/>
      <c r="C407" s="41"/>
      <c r="D407" s="33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ht="15.75" customHeight="1" x14ac:dyDescent="0.2">
      <c r="A408" s="330"/>
      <c r="B408" s="330"/>
      <c r="C408" s="41"/>
      <c r="D408" s="33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ht="15.75" customHeight="1" x14ac:dyDescent="0.2">
      <c r="A409" s="330"/>
      <c r="B409" s="330"/>
      <c r="C409" s="41"/>
      <c r="D409" s="33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ht="15.75" customHeight="1" x14ac:dyDescent="0.2">
      <c r="A410" s="330"/>
      <c r="B410" s="330"/>
      <c r="C410" s="41"/>
      <c r="D410" s="33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ht="15.75" customHeight="1" x14ac:dyDescent="0.2">
      <c r="A411" s="330"/>
      <c r="B411" s="330"/>
      <c r="C411" s="41"/>
      <c r="D411" s="33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ht="15.75" customHeight="1" x14ac:dyDescent="0.2">
      <c r="A412" s="330"/>
      <c r="B412" s="330"/>
      <c r="C412" s="41"/>
      <c r="D412" s="33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ht="15.75" customHeight="1" x14ac:dyDescent="0.2">
      <c r="A413" s="330"/>
      <c r="B413" s="330"/>
      <c r="C413" s="41"/>
      <c r="D413" s="33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ht="15.75" customHeight="1" x14ac:dyDescent="0.2">
      <c r="A414" s="330"/>
      <c r="B414" s="330"/>
      <c r="C414" s="41"/>
      <c r="D414" s="33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ht="15.75" customHeight="1" x14ac:dyDescent="0.2">
      <c r="A415" s="330"/>
      <c r="B415" s="330"/>
      <c r="C415" s="41"/>
      <c r="D415" s="33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ht="15.75" customHeight="1" x14ac:dyDescent="0.2">
      <c r="A416" s="330"/>
      <c r="B416" s="330"/>
      <c r="C416" s="41"/>
      <c r="D416" s="33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ht="15.75" customHeight="1" x14ac:dyDescent="0.2">
      <c r="A417" s="330"/>
      <c r="B417" s="330"/>
      <c r="C417" s="41"/>
      <c r="D417" s="33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ht="15.75" customHeight="1" x14ac:dyDescent="0.2">
      <c r="A418" s="330"/>
      <c r="B418" s="330"/>
      <c r="C418" s="41"/>
      <c r="D418" s="33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ht="15.75" customHeight="1" x14ac:dyDescent="0.2">
      <c r="A419" s="330"/>
      <c r="B419" s="330"/>
      <c r="C419" s="41"/>
      <c r="D419" s="33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ht="15.75" customHeight="1" x14ac:dyDescent="0.2">
      <c r="A420" s="330"/>
      <c r="B420" s="330"/>
      <c r="C420" s="41"/>
      <c r="D420" s="33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ht="15.75" customHeight="1" x14ac:dyDescent="0.2">
      <c r="A421" s="330"/>
      <c r="B421" s="330"/>
      <c r="C421" s="41"/>
      <c r="D421" s="33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ht="15.75" customHeight="1" x14ac:dyDescent="0.2">
      <c r="A422" s="330"/>
      <c r="B422" s="330"/>
      <c r="C422" s="41"/>
      <c r="D422" s="33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ht="15.75" customHeight="1" x14ac:dyDescent="0.2">
      <c r="A423" s="330"/>
      <c r="B423" s="330"/>
      <c r="C423" s="41"/>
      <c r="D423" s="33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ht="15.75" customHeight="1" x14ac:dyDescent="0.2">
      <c r="A424" s="330"/>
      <c r="B424" s="330"/>
      <c r="C424" s="41"/>
      <c r="D424" s="33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ht="15.75" customHeight="1" x14ac:dyDescent="0.2">
      <c r="A425" s="330"/>
      <c r="B425" s="330"/>
      <c r="C425" s="41"/>
      <c r="D425" s="33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ht="15.75" customHeight="1" x14ac:dyDescent="0.2">
      <c r="A426" s="330"/>
      <c r="B426" s="330"/>
      <c r="C426" s="41"/>
      <c r="D426" s="33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ht="15.75" customHeight="1" x14ac:dyDescent="0.2">
      <c r="A427" s="330"/>
      <c r="B427" s="330"/>
      <c r="C427" s="41"/>
      <c r="D427" s="33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ht="15.75" customHeight="1" x14ac:dyDescent="0.2">
      <c r="A428" s="330"/>
      <c r="B428" s="330"/>
      <c r="C428" s="41"/>
      <c r="D428" s="33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ht="15.75" customHeight="1" x14ac:dyDescent="0.2">
      <c r="A429" s="330"/>
      <c r="B429" s="330"/>
      <c r="C429" s="41"/>
      <c r="D429" s="33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ht="15.75" customHeight="1" x14ac:dyDescent="0.2">
      <c r="A430" s="330"/>
      <c r="B430" s="330"/>
      <c r="C430" s="41"/>
      <c r="D430" s="33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ht="15.75" customHeight="1" x14ac:dyDescent="0.2">
      <c r="A431" s="330"/>
      <c r="B431" s="330"/>
      <c r="C431" s="41"/>
      <c r="D431" s="33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ht="15.75" customHeight="1" x14ac:dyDescent="0.2">
      <c r="A432" s="330"/>
      <c r="B432" s="330"/>
      <c r="C432" s="41"/>
      <c r="D432" s="33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ht="15.75" customHeight="1" x14ac:dyDescent="0.2">
      <c r="A433" s="330"/>
      <c r="B433" s="330"/>
      <c r="C433" s="41"/>
      <c r="D433" s="33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ht="15.75" customHeight="1" x14ac:dyDescent="0.2">
      <c r="A434" s="330"/>
      <c r="B434" s="330"/>
      <c r="C434" s="41"/>
      <c r="D434" s="33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ht="15.75" customHeight="1" x14ac:dyDescent="0.2">
      <c r="A435" s="330"/>
      <c r="B435" s="330"/>
      <c r="C435" s="41"/>
      <c r="D435" s="33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ht="15.75" customHeight="1" x14ac:dyDescent="0.2">
      <c r="A436" s="330"/>
      <c r="B436" s="330"/>
      <c r="C436" s="41"/>
      <c r="D436" s="33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ht="15.75" customHeight="1" x14ac:dyDescent="0.2">
      <c r="A437" s="330"/>
      <c r="B437" s="330"/>
      <c r="C437" s="41"/>
      <c r="D437" s="33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ht="15.75" customHeight="1" x14ac:dyDescent="0.2">
      <c r="A438" s="330"/>
      <c r="B438" s="330"/>
      <c r="C438" s="41"/>
      <c r="D438" s="33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ht="15.75" customHeight="1" x14ac:dyDescent="0.2">
      <c r="A439" s="330"/>
      <c r="B439" s="330"/>
      <c r="C439" s="41"/>
      <c r="D439" s="33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ht="15.75" customHeight="1" x14ac:dyDescent="0.2">
      <c r="A440" s="330"/>
      <c r="B440" s="330"/>
      <c r="C440" s="41"/>
      <c r="D440" s="33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ht="15.75" customHeight="1" x14ac:dyDescent="0.2">
      <c r="A441" s="330"/>
      <c r="B441" s="330"/>
      <c r="C441" s="41"/>
      <c r="D441" s="33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ht="15.75" customHeight="1" x14ac:dyDescent="0.2">
      <c r="A442" s="330"/>
      <c r="B442" s="330"/>
      <c r="C442" s="41"/>
      <c r="D442" s="33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ht="15.75" customHeight="1" x14ac:dyDescent="0.2">
      <c r="A443" s="330"/>
      <c r="B443" s="330"/>
      <c r="C443" s="41"/>
      <c r="D443" s="33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ht="15.75" customHeight="1" x14ac:dyDescent="0.2">
      <c r="A444" s="330"/>
      <c r="B444" s="330"/>
      <c r="C444" s="41"/>
      <c r="D444" s="33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ht="15.75" customHeight="1" x14ac:dyDescent="0.2">
      <c r="A445" s="330"/>
      <c r="B445" s="330"/>
      <c r="C445" s="41"/>
      <c r="D445" s="33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ht="15.75" customHeight="1" x14ac:dyDescent="0.2">
      <c r="A446" s="330"/>
      <c r="B446" s="330"/>
      <c r="C446" s="41"/>
      <c r="D446" s="33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ht="15.75" customHeight="1" x14ac:dyDescent="0.2">
      <c r="A447" s="330"/>
      <c r="B447" s="330"/>
      <c r="C447" s="41"/>
      <c r="D447" s="33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ht="15.75" customHeight="1" x14ac:dyDescent="0.2">
      <c r="A448" s="330"/>
      <c r="B448" s="330"/>
      <c r="C448" s="41"/>
      <c r="D448" s="33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ht="15.75" customHeight="1" x14ac:dyDescent="0.2">
      <c r="A449" s="330"/>
      <c r="B449" s="330"/>
      <c r="C449" s="41"/>
      <c r="D449" s="33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ht="15.75" customHeight="1" x14ac:dyDescent="0.2">
      <c r="A450" s="330"/>
      <c r="B450" s="330"/>
      <c r="C450" s="41"/>
      <c r="D450" s="33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ht="15.75" customHeight="1" x14ac:dyDescent="0.2">
      <c r="A451" s="330"/>
      <c r="B451" s="330"/>
      <c r="C451" s="41"/>
      <c r="D451" s="33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ht="15.75" customHeight="1" x14ac:dyDescent="0.2">
      <c r="A452" s="330"/>
      <c r="B452" s="330"/>
      <c r="C452" s="41"/>
      <c r="D452" s="33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ht="15.75" customHeight="1" x14ac:dyDescent="0.2">
      <c r="A453" s="330"/>
      <c r="B453" s="330"/>
      <c r="C453" s="41"/>
      <c r="D453" s="33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ht="15.75" customHeight="1" x14ac:dyDescent="0.2">
      <c r="A454" s="330"/>
      <c r="B454" s="330"/>
      <c r="C454" s="41"/>
      <c r="D454" s="33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ht="15.75" customHeight="1" x14ac:dyDescent="0.2">
      <c r="A455" s="330"/>
      <c r="B455" s="330"/>
      <c r="C455" s="41"/>
      <c r="D455" s="33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ht="15.75" customHeight="1" x14ac:dyDescent="0.2">
      <c r="A456" s="330"/>
      <c r="B456" s="330"/>
      <c r="C456" s="41"/>
      <c r="D456" s="33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ht="15.75" customHeight="1" x14ac:dyDescent="0.2">
      <c r="A457" s="330"/>
      <c r="B457" s="330"/>
      <c r="C457" s="41"/>
      <c r="D457" s="33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ht="15.75" customHeight="1" x14ac:dyDescent="0.2">
      <c r="A458" s="330"/>
      <c r="B458" s="330"/>
      <c r="C458" s="41"/>
      <c r="D458" s="33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ht="15.75" customHeight="1" x14ac:dyDescent="0.2">
      <c r="A459" s="330"/>
      <c r="B459" s="330"/>
      <c r="C459" s="41"/>
      <c r="D459" s="33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ht="15.75" customHeight="1" x14ac:dyDescent="0.2">
      <c r="A460" s="330"/>
      <c r="B460" s="330"/>
      <c r="C460" s="41"/>
      <c r="D460" s="33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ht="15.75" customHeight="1" x14ac:dyDescent="0.2">
      <c r="A461" s="330"/>
      <c r="B461" s="330"/>
      <c r="C461" s="41"/>
      <c r="D461" s="33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ht="15.75" customHeight="1" x14ac:dyDescent="0.2">
      <c r="A462" s="330"/>
      <c r="B462" s="330"/>
      <c r="C462" s="41"/>
      <c r="D462" s="33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ht="15.75" customHeight="1" x14ac:dyDescent="0.2">
      <c r="A463" s="330"/>
      <c r="B463" s="330"/>
      <c r="C463" s="41"/>
      <c r="D463" s="33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ht="15.75" customHeight="1" x14ac:dyDescent="0.2">
      <c r="A464" s="330"/>
      <c r="B464" s="330"/>
      <c r="C464" s="41"/>
      <c r="D464" s="33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ht="15.75" customHeight="1" x14ac:dyDescent="0.2">
      <c r="A465" s="330"/>
      <c r="B465" s="330"/>
      <c r="C465" s="41"/>
      <c r="D465" s="33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ht="15.75" customHeight="1" x14ac:dyDescent="0.2">
      <c r="A466" s="330"/>
      <c r="B466" s="330"/>
      <c r="C466" s="41"/>
      <c r="D466" s="33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ht="15.75" customHeight="1" x14ac:dyDescent="0.2">
      <c r="A467" s="330"/>
      <c r="B467" s="330"/>
      <c r="C467" s="41"/>
      <c r="D467" s="33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ht="15.75" customHeight="1" x14ac:dyDescent="0.2">
      <c r="A468" s="330"/>
      <c r="B468" s="330"/>
      <c r="C468" s="41"/>
      <c r="D468" s="33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ht="15.75" customHeight="1" x14ac:dyDescent="0.2">
      <c r="A469" s="330"/>
      <c r="B469" s="330"/>
      <c r="C469" s="41"/>
      <c r="D469" s="33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ht="15.75" customHeight="1" x14ac:dyDescent="0.2">
      <c r="A470" s="330"/>
      <c r="B470" s="330"/>
      <c r="C470" s="41"/>
      <c r="D470" s="33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ht="15.75" customHeight="1" x14ac:dyDescent="0.2">
      <c r="A471" s="330"/>
      <c r="B471" s="330"/>
      <c r="C471" s="41"/>
      <c r="D471" s="33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ht="15.75" customHeight="1" x14ac:dyDescent="0.2">
      <c r="A472" s="330"/>
      <c r="B472" s="330"/>
      <c r="C472" s="41"/>
      <c r="D472" s="33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ht="15.75" customHeight="1" x14ac:dyDescent="0.2">
      <c r="A473" s="330"/>
      <c r="B473" s="330"/>
      <c r="C473" s="41"/>
      <c r="D473" s="33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ht="15.75" customHeight="1" x14ac:dyDescent="0.2">
      <c r="A474" s="330"/>
      <c r="B474" s="330"/>
      <c r="C474" s="41"/>
      <c r="D474" s="33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ht="15.75" customHeight="1" x14ac:dyDescent="0.2">
      <c r="A475" s="330"/>
      <c r="B475" s="330"/>
      <c r="C475" s="41"/>
      <c r="D475" s="33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ht="15.75" customHeight="1" x14ac:dyDescent="0.2">
      <c r="A476" s="330"/>
      <c r="B476" s="330"/>
      <c r="C476" s="41"/>
      <c r="D476" s="33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ht="15.75" customHeight="1" x14ac:dyDescent="0.2">
      <c r="A477" s="330"/>
      <c r="B477" s="330"/>
      <c r="C477" s="41"/>
      <c r="D477" s="33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ht="15.75" customHeight="1" x14ac:dyDescent="0.2">
      <c r="A478" s="330"/>
      <c r="B478" s="330"/>
      <c r="C478" s="41"/>
      <c r="D478" s="33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ht="15.75" customHeight="1" x14ac:dyDescent="0.2">
      <c r="A479" s="330"/>
      <c r="B479" s="330"/>
      <c r="C479" s="41"/>
      <c r="D479" s="33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ht="15.75" customHeight="1" x14ac:dyDescent="0.2">
      <c r="A480" s="330"/>
      <c r="B480" s="330"/>
      <c r="C480" s="41"/>
      <c r="D480" s="33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ht="15.75" customHeight="1" x14ac:dyDescent="0.2">
      <c r="A481" s="330"/>
      <c r="B481" s="330"/>
      <c r="C481" s="41"/>
      <c r="D481" s="33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ht="15.75" customHeight="1" x14ac:dyDescent="0.2">
      <c r="A482" s="330"/>
      <c r="B482" s="330"/>
      <c r="C482" s="41"/>
      <c r="D482" s="33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ht="15.75" customHeight="1" x14ac:dyDescent="0.2">
      <c r="A483" s="330"/>
      <c r="B483" s="330"/>
      <c r="C483" s="41"/>
      <c r="D483" s="33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ht="15.75" customHeight="1" x14ac:dyDescent="0.2">
      <c r="A484" s="330"/>
      <c r="B484" s="330"/>
      <c r="C484" s="41"/>
      <c r="D484" s="33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ht="15.75" customHeight="1" x14ac:dyDescent="0.2">
      <c r="A485" s="330"/>
      <c r="B485" s="330"/>
      <c r="C485" s="41"/>
      <c r="D485" s="33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ht="15.75" customHeight="1" x14ac:dyDescent="0.2">
      <c r="A486" s="330"/>
      <c r="B486" s="330"/>
      <c r="C486" s="41"/>
      <c r="D486" s="33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ht="15.75" customHeight="1" x14ac:dyDescent="0.2">
      <c r="A487" s="330"/>
      <c r="B487" s="330"/>
      <c r="C487" s="41"/>
      <c r="D487" s="33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ht="15.75" customHeight="1" x14ac:dyDescent="0.2">
      <c r="A488" s="330"/>
      <c r="B488" s="330"/>
      <c r="C488" s="41"/>
      <c r="D488" s="33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ht="15.75" customHeight="1" x14ac:dyDescent="0.2">
      <c r="A489" s="330"/>
      <c r="B489" s="330"/>
      <c r="C489" s="41"/>
      <c r="D489" s="33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ht="15.75" customHeight="1" x14ac:dyDescent="0.2">
      <c r="A490" s="330"/>
      <c r="B490" s="330"/>
      <c r="C490" s="41"/>
      <c r="D490" s="33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ht="15.75" customHeight="1" x14ac:dyDescent="0.2">
      <c r="A491" s="330"/>
      <c r="B491" s="330"/>
      <c r="C491" s="41"/>
      <c r="D491" s="33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ht="15.75" customHeight="1" x14ac:dyDescent="0.2">
      <c r="A492" s="330"/>
      <c r="B492" s="330"/>
      <c r="C492" s="41"/>
      <c r="D492" s="33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ht="15.75" customHeight="1" x14ac:dyDescent="0.2">
      <c r="A493" s="330"/>
      <c r="B493" s="330"/>
      <c r="C493" s="41"/>
      <c r="D493" s="33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ht="15.75" customHeight="1" x14ac:dyDescent="0.2">
      <c r="A494" s="330"/>
      <c r="B494" s="330"/>
      <c r="C494" s="41"/>
      <c r="D494" s="33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ht="15.75" customHeight="1" x14ac:dyDescent="0.2">
      <c r="A495" s="330"/>
      <c r="B495" s="330"/>
      <c r="C495" s="41"/>
      <c r="D495" s="33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ht="15.75" customHeight="1" x14ac:dyDescent="0.2">
      <c r="A496" s="330"/>
      <c r="B496" s="330"/>
      <c r="C496" s="41"/>
      <c r="D496" s="33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ht="15.75" customHeight="1" x14ac:dyDescent="0.2">
      <c r="A497" s="330"/>
      <c r="B497" s="330"/>
      <c r="C497" s="41"/>
      <c r="D497" s="33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ht="15.75" customHeight="1" x14ac:dyDescent="0.2">
      <c r="A498" s="330"/>
      <c r="B498" s="330"/>
      <c r="C498" s="41"/>
      <c r="D498" s="33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ht="15.75" customHeight="1" x14ac:dyDescent="0.2">
      <c r="A499" s="330"/>
      <c r="B499" s="330"/>
      <c r="C499" s="41"/>
      <c r="D499" s="33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ht="15.75" customHeight="1" x14ac:dyDescent="0.2">
      <c r="A500" s="330"/>
      <c r="B500" s="330"/>
      <c r="C500" s="41"/>
      <c r="D500" s="33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ht="15.75" customHeight="1" x14ac:dyDescent="0.2">
      <c r="A501" s="330"/>
      <c r="B501" s="330"/>
      <c r="C501" s="41"/>
      <c r="D501" s="33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ht="15.75" customHeight="1" x14ac:dyDescent="0.2">
      <c r="A502" s="330"/>
      <c r="B502" s="330"/>
      <c r="C502" s="41"/>
      <c r="D502" s="33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ht="15.75" customHeight="1" x14ac:dyDescent="0.2">
      <c r="A503" s="330"/>
      <c r="B503" s="330"/>
      <c r="C503" s="41"/>
      <c r="D503" s="33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ht="15.75" customHeight="1" x14ac:dyDescent="0.2">
      <c r="A504" s="330"/>
      <c r="B504" s="330"/>
      <c r="C504" s="41"/>
      <c r="D504" s="33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ht="15.75" customHeight="1" x14ac:dyDescent="0.2">
      <c r="A505" s="330"/>
      <c r="B505" s="330"/>
      <c r="C505" s="41"/>
      <c r="D505" s="33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ht="15.75" customHeight="1" x14ac:dyDescent="0.2">
      <c r="A506" s="330"/>
      <c r="B506" s="330"/>
      <c r="C506" s="41"/>
      <c r="D506" s="33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ht="15.75" customHeight="1" x14ac:dyDescent="0.2">
      <c r="A507" s="330"/>
      <c r="B507" s="330"/>
      <c r="C507" s="41"/>
      <c r="D507" s="33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ht="15.75" customHeight="1" x14ac:dyDescent="0.2">
      <c r="A508" s="330"/>
      <c r="B508" s="330"/>
      <c r="C508" s="41"/>
      <c r="D508" s="33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ht="15.75" customHeight="1" x14ac:dyDescent="0.2">
      <c r="A509" s="330"/>
      <c r="B509" s="330"/>
      <c r="C509" s="41"/>
      <c r="D509" s="33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ht="15.75" customHeight="1" x14ac:dyDescent="0.2">
      <c r="A510" s="330"/>
      <c r="B510" s="330"/>
      <c r="C510" s="41"/>
      <c r="D510" s="33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ht="15.75" customHeight="1" x14ac:dyDescent="0.2">
      <c r="A511" s="330"/>
      <c r="B511" s="330"/>
      <c r="C511" s="41"/>
      <c r="D511" s="33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ht="15.75" customHeight="1" x14ac:dyDescent="0.2">
      <c r="A512" s="330"/>
      <c r="B512" s="330"/>
      <c r="C512" s="41"/>
      <c r="D512" s="33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ht="15.75" customHeight="1" x14ac:dyDescent="0.2">
      <c r="A513" s="330"/>
      <c r="B513" s="330"/>
      <c r="C513" s="41"/>
      <c r="D513" s="33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ht="15.75" customHeight="1" x14ac:dyDescent="0.2">
      <c r="A514" s="330"/>
      <c r="B514" s="330"/>
      <c r="C514" s="41"/>
      <c r="D514" s="33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ht="15.75" customHeight="1" x14ac:dyDescent="0.2">
      <c r="A515" s="330"/>
      <c r="B515" s="330"/>
      <c r="C515" s="41"/>
      <c r="D515" s="33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ht="15.75" customHeight="1" x14ac:dyDescent="0.2">
      <c r="A516" s="330"/>
      <c r="B516" s="330"/>
      <c r="C516" s="41"/>
      <c r="D516" s="33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ht="15.75" customHeight="1" x14ac:dyDescent="0.2">
      <c r="A517" s="330"/>
      <c r="B517" s="330"/>
      <c r="C517" s="41"/>
      <c r="D517" s="33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ht="15.75" customHeight="1" x14ac:dyDescent="0.2">
      <c r="A518" s="330"/>
      <c r="B518" s="330"/>
      <c r="C518" s="41"/>
      <c r="D518" s="33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ht="15.75" customHeight="1" x14ac:dyDescent="0.2">
      <c r="A519" s="330"/>
      <c r="B519" s="330"/>
      <c r="C519" s="41"/>
      <c r="D519" s="33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ht="15.75" customHeight="1" x14ac:dyDescent="0.2">
      <c r="A520" s="330"/>
      <c r="B520" s="330"/>
      <c r="C520" s="41"/>
      <c r="D520" s="33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ht="15.75" customHeight="1" x14ac:dyDescent="0.2">
      <c r="A521" s="330"/>
      <c r="B521" s="330"/>
      <c r="C521" s="41"/>
      <c r="D521" s="33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ht="15.75" customHeight="1" x14ac:dyDescent="0.2">
      <c r="A522" s="330"/>
      <c r="B522" s="330"/>
      <c r="C522" s="41"/>
      <c r="D522" s="33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ht="15.75" customHeight="1" x14ac:dyDescent="0.2">
      <c r="A523" s="330"/>
      <c r="B523" s="330"/>
      <c r="C523" s="41"/>
      <c r="D523" s="33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ht="15.75" customHeight="1" x14ac:dyDescent="0.2">
      <c r="A524" s="330"/>
      <c r="B524" s="330"/>
      <c r="C524" s="41"/>
      <c r="D524" s="33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ht="15.75" customHeight="1" x14ac:dyDescent="0.2">
      <c r="A525" s="330"/>
      <c r="B525" s="330"/>
      <c r="C525" s="41"/>
      <c r="D525" s="33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ht="15.75" customHeight="1" x14ac:dyDescent="0.2">
      <c r="A526" s="330"/>
      <c r="B526" s="330"/>
      <c r="C526" s="41"/>
      <c r="D526" s="33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ht="15.75" customHeight="1" x14ac:dyDescent="0.2">
      <c r="A527" s="330"/>
      <c r="B527" s="330"/>
      <c r="C527" s="41"/>
      <c r="D527" s="33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ht="15.75" customHeight="1" x14ac:dyDescent="0.2">
      <c r="A528" s="330"/>
      <c r="B528" s="330"/>
      <c r="C528" s="41"/>
      <c r="D528" s="33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ht="15.75" customHeight="1" x14ac:dyDescent="0.2">
      <c r="A529" s="330"/>
      <c r="B529" s="330"/>
      <c r="C529" s="41"/>
      <c r="D529" s="33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ht="15.75" customHeight="1" x14ac:dyDescent="0.2">
      <c r="A530" s="330"/>
      <c r="B530" s="330"/>
      <c r="C530" s="41"/>
      <c r="D530" s="33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ht="15.75" customHeight="1" x14ac:dyDescent="0.2">
      <c r="A531" s="330"/>
      <c r="B531" s="330"/>
      <c r="C531" s="41"/>
      <c r="D531" s="33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ht="15.75" customHeight="1" x14ac:dyDescent="0.2">
      <c r="A532" s="330"/>
      <c r="B532" s="330"/>
      <c r="C532" s="41"/>
      <c r="D532" s="33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ht="15.75" customHeight="1" x14ac:dyDescent="0.2">
      <c r="A533" s="330"/>
      <c r="B533" s="330"/>
      <c r="C533" s="41"/>
      <c r="D533" s="33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ht="15.75" customHeight="1" x14ac:dyDescent="0.2">
      <c r="A534" s="330"/>
      <c r="B534" s="330"/>
      <c r="C534" s="41"/>
      <c r="D534" s="33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ht="15.75" customHeight="1" x14ac:dyDescent="0.2">
      <c r="A535" s="330"/>
      <c r="B535" s="330"/>
      <c r="C535" s="41"/>
      <c r="D535" s="33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ht="15.75" customHeight="1" x14ac:dyDescent="0.2">
      <c r="A536" s="330"/>
      <c r="B536" s="330"/>
      <c r="C536" s="41"/>
      <c r="D536" s="33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ht="15.75" customHeight="1" x14ac:dyDescent="0.2">
      <c r="A537" s="330"/>
      <c r="B537" s="330"/>
      <c r="C537" s="41"/>
      <c r="D537" s="33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ht="15.75" customHeight="1" x14ac:dyDescent="0.2">
      <c r="A538" s="330"/>
      <c r="B538" s="330"/>
      <c r="C538" s="41"/>
      <c r="D538" s="33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ht="15.75" customHeight="1" x14ac:dyDescent="0.2">
      <c r="A539" s="330"/>
      <c r="B539" s="330"/>
      <c r="C539" s="41"/>
      <c r="D539" s="33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ht="15.75" customHeight="1" x14ac:dyDescent="0.2">
      <c r="A540" s="330"/>
      <c r="B540" s="330"/>
      <c r="C540" s="41"/>
      <c r="D540" s="33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ht="15.75" customHeight="1" x14ac:dyDescent="0.2">
      <c r="A541" s="330"/>
      <c r="B541" s="330"/>
      <c r="C541" s="41"/>
      <c r="D541" s="33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ht="15.75" customHeight="1" x14ac:dyDescent="0.2">
      <c r="A542" s="330"/>
      <c r="B542" s="330"/>
      <c r="C542" s="41"/>
      <c r="D542" s="33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ht="15.75" customHeight="1" x14ac:dyDescent="0.2">
      <c r="A543" s="330"/>
      <c r="B543" s="330"/>
      <c r="C543" s="41"/>
      <c r="D543" s="33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ht="15.75" customHeight="1" x14ac:dyDescent="0.2">
      <c r="A544" s="330"/>
      <c r="B544" s="330"/>
      <c r="C544" s="41"/>
      <c r="D544" s="33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ht="15.75" customHeight="1" x14ac:dyDescent="0.2">
      <c r="A545" s="330"/>
      <c r="B545" s="330"/>
      <c r="C545" s="41"/>
      <c r="D545" s="33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ht="15.75" customHeight="1" x14ac:dyDescent="0.2">
      <c r="A546" s="330"/>
      <c r="B546" s="330"/>
      <c r="C546" s="41"/>
      <c r="D546" s="33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ht="15.75" customHeight="1" x14ac:dyDescent="0.2">
      <c r="A547" s="330"/>
      <c r="B547" s="330"/>
      <c r="C547" s="41"/>
      <c r="D547" s="33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ht="15.75" customHeight="1" x14ac:dyDescent="0.2">
      <c r="A548" s="330"/>
      <c r="B548" s="330"/>
      <c r="C548" s="41"/>
      <c r="D548" s="33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ht="15.75" customHeight="1" x14ac:dyDescent="0.2">
      <c r="A549" s="330"/>
      <c r="B549" s="330"/>
      <c r="C549" s="41"/>
      <c r="D549" s="33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ht="15.75" customHeight="1" x14ac:dyDescent="0.2">
      <c r="A550" s="330"/>
      <c r="B550" s="330"/>
      <c r="C550" s="41"/>
      <c r="D550" s="33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ht="15.75" customHeight="1" x14ac:dyDescent="0.2">
      <c r="A551" s="330"/>
      <c r="B551" s="330"/>
      <c r="C551" s="41"/>
      <c r="D551" s="33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ht="15.75" customHeight="1" x14ac:dyDescent="0.2">
      <c r="A552" s="330"/>
      <c r="B552" s="330"/>
      <c r="C552" s="41"/>
      <c r="D552" s="33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ht="15.75" customHeight="1" x14ac:dyDescent="0.2">
      <c r="A553" s="330"/>
      <c r="B553" s="330"/>
      <c r="C553" s="41"/>
      <c r="D553" s="33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ht="15.75" customHeight="1" x14ac:dyDescent="0.2">
      <c r="A554" s="330"/>
      <c r="B554" s="330"/>
      <c r="C554" s="41"/>
      <c r="D554" s="33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ht="15.75" customHeight="1" x14ac:dyDescent="0.2">
      <c r="A555" s="330"/>
      <c r="B555" s="330"/>
      <c r="C555" s="41"/>
      <c r="D555" s="33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ht="15.75" customHeight="1" x14ac:dyDescent="0.2">
      <c r="A556" s="330"/>
      <c r="B556" s="330"/>
      <c r="C556" s="41"/>
      <c r="D556" s="33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ht="15.75" customHeight="1" x14ac:dyDescent="0.2">
      <c r="A557" s="330"/>
      <c r="B557" s="330"/>
      <c r="C557" s="41"/>
      <c r="D557" s="33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ht="15.75" customHeight="1" x14ac:dyDescent="0.2">
      <c r="A558" s="330"/>
      <c r="B558" s="330"/>
      <c r="C558" s="41"/>
      <c r="D558" s="33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ht="15.75" customHeight="1" x14ac:dyDescent="0.2">
      <c r="A559" s="330"/>
      <c r="B559" s="330"/>
      <c r="C559" s="41"/>
      <c r="D559" s="33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ht="15.75" customHeight="1" x14ac:dyDescent="0.2">
      <c r="A560" s="330"/>
      <c r="B560" s="330"/>
      <c r="C560" s="41"/>
      <c r="D560" s="33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ht="15.75" customHeight="1" x14ac:dyDescent="0.2">
      <c r="A561" s="330"/>
      <c r="B561" s="330"/>
      <c r="C561" s="41"/>
      <c r="D561" s="33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ht="15.75" customHeight="1" x14ac:dyDescent="0.2">
      <c r="A562" s="330"/>
      <c r="B562" s="330"/>
      <c r="C562" s="41"/>
      <c r="D562" s="33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ht="15.75" customHeight="1" x14ac:dyDescent="0.2">
      <c r="A563" s="330"/>
      <c r="B563" s="330"/>
      <c r="C563" s="41"/>
      <c r="D563" s="33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ht="15.75" customHeight="1" x14ac:dyDescent="0.2">
      <c r="A564" s="330"/>
      <c r="B564" s="330"/>
      <c r="C564" s="41"/>
      <c r="D564" s="33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ht="15.75" customHeight="1" x14ac:dyDescent="0.2">
      <c r="A565" s="330"/>
      <c r="B565" s="330"/>
      <c r="C565" s="41"/>
      <c r="D565" s="33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ht="15.75" customHeight="1" x14ac:dyDescent="0.2">
      <c r="A566" s="330"/>
      <c r="B566" s="330"/>
      <c r="C566" s="41"/>
      <c r="D566" s="33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ht="15.75" customHeight="1" x14ac:dyDescent="0.2">
      <c r="A567" s="330"/>
      <c r="B567" s="330"/>
      <c r="C567" s="41"/>
      <c r="D567" s="33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ht="15.75" customHeight="1" x14ac:dyDescent="0.2">
      <c r="A568" s="330"/>
      <c r="B568" s="330"/>
      <c r="C568" s="41"/>
      <c r="D568" s="33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ht="15.75" customHeight="1" x14ac:dyDescent="0.2">
      <c r="A569" s="330"/>
      <c r="B569" s="330"/>
      <c r="C569" s="41"/>
      <c r="D569" s="33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ht="15.75" customHeight="1" x14ac:dyDescent="0.2">
      <c r="A570" s="330"/>
      <c r="B570" s="330"/>
      <c r="C570" s="41"/>
      <c r="D570" s="33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ht="15.75" customHeight="1" x14ac:dyDescent="0.2">
      <c r="A571" s="330"/>
      <c r="B571" s="330"/>
      <c r="C571" s="41"/>
      <c r="D571" s="33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ht="15.75" customHeight="1" x14ac:dyDescent="0.2">
      <c r="A572" s="330"/>
      <c r="B572" s="330"/>
      <c r="C572" s="41"/>
      <c r="D572" s="33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ht="15.75" customHeight="1" x14ac:dyDescent="0.2">
      <c r="A573" s="330"/>
      <c r="B573" s="330"/>
      <c r="C573" s="41"/>
      <c r="D573" s="33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ht="15.75" customHeight="1" x14ac:dyDescent="0.2">
      <c r="A574" s="330"/>
      <c r="B574" s="330"/>
      <c r="C574" s="41"/>
      <c r="D574" s="33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ht="15.75" customHeight="1" x14ac:dyDescent="0.2">
      <c r="A575" s="330"/>
      <c r="B575" s="330"/>
      <c r="C575" s="41"/>
      <c r="D575" s="33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ht="15.75" customHeight="1" x14ac:dyDescent="0.2">
      <c r="A576" s="330"/>
      <c r="B576" s="330"/>
      <c r="C576" s="41"/>
      <c r="D576" s="33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ht="15.75" customHeight="1" x14ac:dyDescent="0.2">
      <c r="A577" s="330"/>
      <c r="B577" s="330"/>
      <c r="C577" s="41"/>
      <c r="D577" s="33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ht="15.75" customHeight="1" x14ac:dyDescent="0.2">
      <c r="A578" s="330"/>
      <c r="B578" s="330"/>
      <c r="C578" s="41"/>
      <c r="D578" s="33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ht="15.75" customHeight="1" x14ac:dyDescent="0.2">
      <c r="A579" s="330"/>
      <c r="B579" s="330"/>
      <c r="C579" s="41"/>
      <c r="D579" s="33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ht="15.75" customHeight="1" x14ac:dyDescent="0.2">
      <c r="A580" s="330"/>
      <c r="B580" s="330"/>
      <c r="C580" s="41"/>
      <c r="D580" s="33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ht="15.75" customHeight="1" x14ac:dyDescent="0.2">
      <c r="A581" s="330"/>
      <c r="B581" s="330"/>
      <c r="C581" s="41"/>
      <c r="D581" s="33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ht="15.75" customHeight="1" x14ac:dyDescent="0.2">
      <c r="A582" s="330"/>
      <c r="B582" s="330"/>
      <c r="C582" s="41"/>
      <c r="D582" s="33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ht="15.75" customHeight="1" x14ac:dyDescent="0.2">
      <c r="A583" s="330"/>
      <c r="B583" s="330"/>
      <c r="C583" s="41"/>
      <c r="D583" s="33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ht="15.75" customHeight="1" x14ac:dyDescent="0.2">
      <c r="A584" s="330"/>
      <c r="B584" s="330"/>
      <c r="C584" s="41"/>
      <c r="D584" s="33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ht="15.75" customHeight="1" x14ac:dyDescent="0.2">
      <c r="A585" s="330"/>
      <c r="B585" s="330"/>
      <c r="C585" s="41"/>
      <c r="D585" s="33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ht="15.75" customHeight="1" x14ac:dyDescent="0.2">
      <c r="A586" s="330"/>
      <c r="B586" s="330"/>
      <c r="C586" s="41"/>
      <c r="D586" s="33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ht="15.75" customHeight="1" x14ac:dyDescent="0.2">
      <c r="A587" s="330"/>
      <c r="B587" s="330"/>
      <c r="C587" s="41"/>
      <c r="D587" s="33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ht="15.75" customHeight="1" x14ac:dyDescent="0.2">
      <c r="A588" s="330"/>
      <c r="B588" s="330"/>
      <c r="C588" s="41"/>
      <c r="D588" s="33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ht="15.75" customHeight="1" x14ac:dyDescent="0.2">
      <c r="A589" s="330"/>
      <c r="B589" s="330"/>
      <c r="C589" s="41"/>
      <c r="D589" s="33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ht="15.75" customHeight="1" x14ac:dyDescent="0.2">
      <c r="A590" s="330"/>
      <c r="B590" s="330"/>
      <c r="C590" s="41"/>
      <c r="D590" s="33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ht="15.75" customHeight="1" x14ac:dyDescent="0.2">
      <c r="A591" s="330"/>
      <c r="B591" s="330"/>
      <c r="C591" s="41"/>
      <c r="D591" s="33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ht="15.75" customHeight="1" x14ac:dyDescent="0.2">
      <c r="A592" s="330"/>
      <c r="B592" s="330"/>
      <c r="C592" s="41"/>
      <c r="D592" s="33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ht="15.75" customHeight="1" x14ac:dyDescent="0.2">
      <c r="A593" s="330"/>
      <c r="B593" s="330"/>
      <c r="C593" s="41"/>
      <c r="D593" s="33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ht="15.75" customHeight="1" x14ac:dyDescent="0.2">
      <c r="A594" s="330"/>
      <c r="B594" s="330"/>
      <c r="C594" s="41"/>
      <c r="D594" s="33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ht="15.75" customHeight="1" x14ac:dyDescent="0.2">
      <c r="A595" s="330"/>
      <c r="B595" s="330"/>
      <c r="C595" s="41"/>
      <c r="D595" s="33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ht="15.75" customHeight="1" x14ac:dyDescent="0.2">
      <c r="A596" s="330"/>
      <c r="B596" s="330"/>
      <c r="C596" s="41"/>
      <c r="D596" s="33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ht="15.75" customHeight="1" x14ac:dyDescent="0.2">
      <c r="A597" s="330"/>
      <c r="B597" s="330"/>
      <c r="C597" s="41"/>
      <c r="D597" s="33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ht="15.75" customHeight="1" x14ac:dyDescent="0.2">
      <c r="A598" s="330"/>
      <c r="B598" s="330"/>
      <c r="C598" s="41"/>
      <c r="D598" s="33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ht="15.75" customHeight="1" x14ac:dyDescent="0.2">
      <c r="A599" s="330"/>
      <c r="B599" s="330"/>
      <c r="C599" s="41"/>
      <c r="D599" s="33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ht="15.75" customHeight="1" x14ac:dyDescent="0.2">
      <c r="A600" s="330"/>
      <c r="B600" s="330"/>
      <c r="C600" s="41"/>
      <c r="D600" s="33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ht="15.75" customHeight="1" x14ac:dyDescent="0.2">
      <c r="A601" s="330"/>
      <c r="B601" s="330"/>
      <c r="C601" s="41"/>
      <c r="D601" s="33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ht="15.75" customHeight="1" x14ac:dyDescent="0.2">
      <c r="A602" s="330"/>
      <c r="B602" s="330"/>
      <c r="C602" s="41"/>
      <c r="D602" s="33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ht="15.75" customHeight="1" x14ac:dyDescent="0.2">
      <c r="A603" s="330"/>
      <c r="B603" s="330"/>
      <c r="C603" s="41"/>
      <c r="D603" s="33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ht="15.75" customHeight="1" x14ac:dyDescent="0.2">
      <c r="A604" s="330"/>
      <c r="B604" s="330"/>
      <c r="C604" s="41"/>
      <c r="D604" s="33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ht="15.75" customHeight="1" x14ac:dyDescent="0.2">
      <c r="A605" s="330"/>
      <c r="B605" s="330"/>
      <c r="C605" s="41"/>
      <c r="D605" s="33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ht="15.75" customHeight="1" x14ac:dyDescent="0.2">
      <c r="A606" s="330"/>
      <c r="B606" s="330"/>
      <c r="C606" s="41"/>
      <c r="D606" s="33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ht="15.75" customHeight="1" x14ac:dyDescent="0.2">
      <c r="A607" s="330"/>
      <c r="B607" s="330"/>
      <c r="C607" s="41"/>
      <c r="D607" s="33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ht="15.75" customHeight="1" x14ac:dyDescent="0.2">
      <c r="A608" s="330"/>
      <c r="B608" s="330"/>
      <c r="C608" s="41"/>
      <c r="D608" s="33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ht="15.75" customHeight="1" x14ac:dyDescent="0.2">
      <c r="A609" s="330"/>
      <c r="B609" s="330"/>
      <c r="C609" s="41"/>
      <c r="D609" s="33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ht="15.75" customHeight="1" x14ac:dyDescent="0.2">
      <c r="A610" s="330"/>
      <c r="B610" s="330"/>
      <c r="C610" s="41"/>
      <c r="D610" s="33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ht="15.75" customHeight="1" x14ac:dyDescent="0.2">
      <c r="A611" s="330"/>
      <c r="B611" s="330"/>
      <c r="C611" s="41"/>
      <c r="D611" s="33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ht="15.75" customHeight="1" x14ac:dyDescent="0.2">
      <c r="A612" s="330"/>
      <c r="B612" s="330"/>
      <c r="C612" s="41"/>
      <c r="D612" s="33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ht="15.75" customHeight="1" x14ac:dyDescent="0.2">
      <c r="A613" s="330"/>
      <c r="B613" s="330"/>
      <c r="C613" s="41"/>
      <c r="D613" s="33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ht="15.75" customHeight="1" x14ac:dyDescent="0.2">
      <c r="A614" s="330"/>
      <c r="B614" s="330"/>
      <c r="C614" s="41"/>
      <c r="D614" s="33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ht="15.75" customHeight="1" x14ac:dyDescent="0.2">
      <c r="A615" s="330"/>
      <c r="B615" s="330"/>
      <c r="C615" s="41"/>
      <c r="D615" s="33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ht="15.75" customHeight="1" x14ac:dyDescent="0.2">
      <c r="A616" s="330"/>
      <c r="B616" s="330"/>
      <c r="C616" s="41"/>
      <c r="D616" s="33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ht="15.75" customHeight="1" x14ac:dyDescent="0.2">
      <c r="A617" s="330"/>
      <c r="B617" s="330"/>
      <c r="C617" s="41"/>
      <c r="D617" s="33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ht="15.75" customHeight="1" x14ac:dyDescent="0.2">
      <c r="A618" s="330"/>
      <c r="B618" s="330"/>
      <c r="C618" s="41"/>
      <c r="D618" s="33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ht="15.75" customHeight="1" x14ac:dyDescent="0.2">
      <c r="A619" s="330"/>
      <c r="B619" s="330"/>
      <c r="C619" s="41"/>
      <c r="D619" s="33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ht="15.75" customHeight="1" x14ac:dyDescent="0.2">
      <c r="A620" s="330"/>
      <c r="B620" s="330"/>
      <c r="C620" s="41"/>
      <c r="D620" s="33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ht="15.75" customHeight="1" x14ac:dyDescent="0.2">
      <c r="A621" s="330"/>
      <c r="B621" s="330"/>
      <c r="C621" s="41"/>
      <c r="D621" s="33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ht="15.75" customHeight="1" x14ac:dyDescent="0.2">
      <c r="A622" s="330"/>
      <c r="B622" s="330"/>
      <c r="C622" s="41"/>
      <c r="D622" s="33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ht="15.75" customHeight="1" x14ac:dyDescent="0.2">
      <c r="A623" s="330"/>
      <c r="B623" s="330"/>
      <c r="C623" s="41"/>
      <c r="D623" s="33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ht="15.75" customHeight="1" x14ac:dyDescent="0.2">
      <c r="A624" s="330"/>
      <c r="B624" s="330"/>
      <c r="C624" s="41"/>
      <c r="D624" s="33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ht="15.75" customHeight="1" x14ac:dyDescent="0.2">
      <c r="A625" s="330"/>
      <c r="B625" s="330"/>
      <c r="C625" s="41"/>
      <c r="D625" s="33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ht="15.75" customHeight="1" x14ac:dyDescent="0.2">
      <c r="A626" s="330"/>
      <c r="B626" s="330"/>
      <c r="C626" s="41"/>
      <c r="D626" s="33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ht="15.75" customHeight="1" x14ac:dyDescent="0.2">
      <c r="A627" s="330"/>
      <c r="B627" s="330"/>
      <c r="C627" s="41"/>
      <c r="D627" s="33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ht="15.75" customHeight="1" x14ac:dyDescent="0.2">
      <c r="A628" s="330"/>
      <c r="B628" s="330"/>
      <c r="C628" s="41"/>
      <c r="D628" s="33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ht="15.75" customHeight="1" x14ac:dyDescent="0.2">
      <c r="A629" s="330"/>
      <c r="B629" s="330"/>
      <c r="C629" s="41"/>
      <c r="D629" s="33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ht="15.75" customHeight="1" x14ac:dyDescent="0.2">
      <c r="A630" s="330"/>
      <c r="B630" s="330"/>
      <c r="C630" s="41"/>
      <c r="D630" s="33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ht="15.75" customHeight="1" x14ac:dyDescent="0.2">
      <c r="A631" s="330"/>
      <c r="B631" s="330"/>
      <c r="C631" s="41"/>
      <c r="D631" s="33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ht="15.75" customHeight="1" x14ac:dyDescent="0.2">
      <c r="A632" s="330"/>
      <c r="B632" s="330"/>
      <c r="C632" s="41"/>
      <c r="D632" s="33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ht="15.75" customHeight="1" x14ac:dyDescent="0.2">
      <c r="A633" s="330"/>
      <c r="B633" s="330"/>
      <c r="C633" s="41"/>
      <c r="D633" s="33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ht="15.75" customHeight="1" x14ac:dyDescent="0.2">
      <c r="A634" s="330"/>
      <c r="B634" s="330"/>
      <c r="C634" s="41"/>
      <c r="D634" s="33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ht="15.75" customHeight="1" x14ac:dyDescent="0.2">
      <c r="A635" s="330"/>
      <c r="B635" s="330"/>
      <c r="C635" s="41"/>
      <c r="D635" s="33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ht="15.75" customHeight="1" x14ac:dyDescent="0.2">
      <c r="A636" s="330"/>
      <c r="B636" s="330"/>
      <c r="C636" s="41"/>
      <c r="D636" s="33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ht="15.75" customHeight="1" x14ac:dyDescent="0.2">
      <c r="A637" s="330"/>
      <c r="B637" s="330"/>
      <c r="C637" s="41"/>
      <c r="D637" s="33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ht="15.75" customHeight="1" x14ac:dyDescent="0.2">
      <c r="A638" s="330"/>
      <c r="B638" s="330"/>
      <c r="C638" s="41"/>
      <c r="D638" s="33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ht="15.75" customHeight="1" x14ac:dyDescent="0.2">
      <c r="A639" s="330"/>
      <c r="B639" s="330"/>
      <c r="C639" s="41"/>
      <c r="D639" s="33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ht="15.75" customHeight="1" x14ac:dyDescent="0.2">
      <c r="A640" s="330"/>
      <c r="B640" s="330"/>
      <c r="C640" s="41"/>
      <c r="D640" s="33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ht="15.75" customHeight="1" x14ac:dyDescent="0.2">
      <c r="A641" s="330"/>
      <c r="B641" s="330"/>
      <c r="C641" s="41"/>
      <c r="D641" s="33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ht="15.75" customHeight="1" x14ac:dyDescent="0.2">
      <c r="A642" s="330"/>
      <c r="B642" s="330"/>
      <c r="C642" s="41"/>
      <c r="D642" s="33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ht="15.75" customHeight="1" x14ac:dyDescent="0.2">
      <c r="A643" s="330"/>
      <c r="B643" s="330"/>
      <c r="C643" s="41"/>
      <c r="D643" s="33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ht="15.75" customHeight="1" x14ac:dyDescent="0.2">
      <c r="A644" s="330"/>
      <c r="B644" s="330"/>
      <c r="C644" s="41"/>
      <c r="D644" s="33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ht="15.75" customHeight="1" x14ac:dyDescent="0.2">
      <c r="A645" s="330"/>
      <c r="B645" s="330"/>
      <c r="C645" s="41"/>
      <c r="D645" s="33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ht="15.75" customHeight="1" x14ac:dyDescent="0.2">
      <c r="A646" s="330"/>
      <c r="B646" s="330"/>
      <c r="C646" s="41"/>
      <c r="D646" s="33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ht="15.75" customHeight="1" x14ac:dyDescent="0.2">
      <c r="A647" s="330"/>
      <c r="B647" s="330"/>
      <c r="C647" s="41"/>
      <c r="D647" s="33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ht="15.75" customHeight="1" x14ac:dyDescent="0.2">
      <c r="A648" s="330"/>
      <c r="B648" s="330"/>
      <c r="C648" s="41"/>
      <c r="D648" s="33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ht="15.75" customHeight="1" x14ac:dyDescent="0.2">
      <c r="A649" s="330"/>
      <c r="B649" s="330"/>
      <c r="C649" s="41"/>
      <c r="D649" s="33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ht="15.75" customHeight="1" x14ac:dyDescent="0.2">
      <c r="A650" s="330"/>
      <c r="B650" s="330"/>
      <c r="C650" s="41"/>
      <c r="D650" s="33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ht="15.75" customHeight="1" x14ac:dyDescent="0.2">
      <c r="A651" s="330"/>
      <c r="B651" s="330"/>
      <c r="C651" s="41"/>
      <c r="D651" s="33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ht="15.75" customHeight="1" x14ac:dyDescent="0.2">
      <c r="A652" s="330"/>
      <c r="B652" s="330"/>
      <c r="C652" s="41"/>
      <c r="D652" s="33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ht="15.75" customHeight="1" x14ac:dyDescent="0.2">
      <c r="A653" s="330"/>
      <c r="B653" s="330"/>
      <c r="C653" s="41"/>
      <c r="D653" s="33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ht="15.75" customHeight="1" x14ac:dyDescent="0.2">
      <c r="A654" s="330"/>
      <c r="B654" s="330"/>
      <c r="C654" s="41"/>
      <c r="D654" s="33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ht="15.75" customHeight="1" x14ac:dyDescent="0.2">
      <c r="A655" s="330"/>
      <c r="B655" s="330"/>
      <c r="C655" s="41"/>
      <c r="D655" s="33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ht="15.75" customHeight="1" x14ac:dyDescent="0.2">
      <c r="A656" s="330"/>
      <c r="B656" s="330"/>
      <c r="C656" s="41"/>
      <c r="D656" s="33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ht="15.75" customHeight="1" x14ac:dyDescent="0.2">
      <c r="A657" s="330"/>
      <c r="B657" s="330"/>
      <c r="C657" s="41"/>
      <c r="D657" s="33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ht="15.75" customHeight="1" x14ac:dyDescent="0.2">
      <c r="A658" s="330"/>
      <c r="B658" s="330"/>
      <c r="C658" s="41"/>
      <c r="D658" s="33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ht="15.75" customHeight="1" x14ac:dyDescent="0.2">
      <c r="A659" s="330"/>
      <c r="B659" s="330"/>
      <c r="C659" s="41"/>
      <c r="D659" s="33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ht="15.75" customHeight="1" x14ac:dyDescent="0.2">
      <c r="A660" s="330"/>
      <c r="B660" s="330"/>
      <c r="C660" s="41"/>
      <c r="D660" s="33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ht="15.75" customHeight="1" x14ac:dyDescent="0.2">
      <c r="A661" s="330"/>
      <c r="B661" s="330"/>
      <c r="C661" s="41"/>
      <c r="D661" s="33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ht="15.75" customHeight="1" x14ac:dyDescent="0.2">
      <c r="A662" s="330"/>
      <c r="B662" s="330"/>
      <c r="C662" s="41"/>
      <c r="D662" s="33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ht="15.75" customHeight="1" x14ac:dyDescent="0.2">
      <c r="A663" s="330"/>
      <c r="B663" s="330"/>
      <c r="C663" s="41"/>
      <c r="D663" s="33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ht="15.75" customHeight="1" x14ac:dyDescent="0.2">
      <c r="A664" s="330"/>
      <c r="B664" s="330"/>
      <c r="C664" s="41"/>
      <c r="D664" s="33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ht="15.75" customHeight="1" x14ac:dyDescent="0.2">
      <c r="A665" s="330"/>
      <c r="B665" s="330"/>
      <c r="C665" s="41"/>
      <c r="D665" s="33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ht="15.75" customHeight="1" x14ac:dyDescent="0.2">
      <c r="A666" s="330"/>
      <c r="B666" s="330"/>
      <c r="C666" s="41"/>
      <c r="D666" s="33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ht="15.75" customHeight="1" x14ac:dyDescent="0.2">
      <c r="A667" s="330"/>
      <c r="B667" s="330"/>
      <c r="C667" s="41"/>
      <c r="D667" s="33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ht="15.75" customHeight="1" x14ac:dyDescent="0.2">
      <c r="A668" s="330"/>
      <c r="B668" s="330"/>
      <c r="C668" s="41"/>
      <c r="D668" s="33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ht="15.75" customHeight="1" x14ac:dyDescent="0.2">
      <c r="A669" s="330"/>
      <c r="B669" s="330"/>
      <c r="C669" s="41"/>
      <c r="D669" s="33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ht="15.75" customHeight="1" x14ac:dyDescent="0.2">
      <c r="A670" s="330"/>
      <c r="B670" s="330"/>
      <c r="C670" s="41"/>
      <c r="D670" s="33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ht="15.75" customHeight="1" x14ac:dyDescent="0.2">
      <c r="A671" s="330"/>
      <c r="B671" s="330"/>
      <c r="C671" s="41"/>
      <c r="D671" s="33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ht="15.75" customHeight="1" x14ac:dyDescent="0.2">
      <c r="A672" s="330"/>
      <c r="B672" s="330"/>
      <c r="C672" s="41"/>
      <c r="D672" s="33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ht="15.75" customHeight="1" x14ac:dyDescent="0.2">
      <c r="A673" s="330"/>
      <c r="B673" s="330"/>
      <c r="C673" s="41"/>
      <c r="D673" s="33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ht="15.75" customHeight="1" x14ac:dyDescent="0.2">
      <c r="A674" s="330"/>
      <c r="B674" s="330"/>
      <c r="C674" s="41"/>
      <c r="D674" s="33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ht="15.75" customHeight="1" x14ac:dyDescent="0.2">
      <c r="A675" s="330"/>
      <c r="B675" s="330"/>
      <c r="C675" s="41"/>
      <c r="D675" s="33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ht="15.75" customHeight="1" x14ac:dyDescent="0.2">
      <c r="A676" s="330"/>
      <c r="B676" s="330"/>
      <c r="C676" s="41"/>
      <c r="D676" s="33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ht="15.75" customHeight="1" x14ac:dyDescent="0.2">
      <c r="A677" s="330"/>
      <c r="B677" s="330"/>
      <c r="C677" s="41"/>
      <c r="D677" s="33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ht="15.75" customHeight="1" x14ac:dyDescent="0.2">
      <c r="A678" s="330"/>
      <c r="B678" s="330"/>
      <c r="C678" s="41"/>
      <c r="D678" s="33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ht="15.75" customHeight="1" x14ac:dyDescent="0.2">
      <c r="A679" s="330"/>
      <c r="B679" s="330"/>
      <c r="C679" s="41"/>
      <c r="D679" s="33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ht="15.75" customHeight="1" x14ac:dyDescent="0.2">
      <c r="A680" s="330"/>
      <c r="B680" s="330"/>
      <c r="C680" s="41"/>
      <c r="D680" s="33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ht="15.75" customHeight="1" x14ac:dyDescent="0.2">
      <c r="A681" s="330"/>
      <c r="B681" s="330"/>
      <c r="C681" s="41"/>
      <c r="D681" s="33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ht="15.75" customHeight="1" x14ac:dyDescent="0.2">
      <c r="A682" s="330"/>
      <c r="B682" s="330"/>
      <c r="C682" s="41"/>
      <c r="D682" s="33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ht="15.75" customHeight="1" x14ac:dyDescent="0.2">
      <c r="A683" s="330"/>
      <c r="B683" s="330"/>
      <c r="C683" s="41"/>
      <c r="D683" s="33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ht="15.75" customHeight="1" x14ac:dyDescent="0.2">
      <c r="A684" s="330"/>
      <c r="B684" s="330"/>
      <c r="C684" s="41"/>
      <c r="D684" s="33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ht="15.75" customHeight="1" x14ac:dyDescent="0.2">
      <c r="A685" s="330"/>
      <c r="B685" s="330"/>
      <c r="C685" s="41"/>
      <c r="D685" s="33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ht="15.75" customHeight="1" x14ac:dyDescent="0.2">
      <c r="A686" s="330"/>
      <c r="B686" s="330"/>
      <c r="C686" s="41"/>
      <c r="D686" s="33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ht="15.75" customHeight="1" x14ac:dyDescent="0.2">
      <c r="A687" s="330"/>
      <c r="B687" s="330"/>
      <c r="C687" s="41"/>
      <c r="D687" s="33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ht="15.75" customHeight="1" x14ac:dyDescent="0.2">
      <c r="A688" s="330"/>
      <c r="B688" s="330"/>
      <c r="C688" s="41"/>
      <c r="D688" s="33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ht="15.75" customHeight="1" x14ac:dyDescent="0.2">
      <c r="A689" s="330"/>
      <c r="B689" s="330"/>
      <c r="C689" s="41"/>
      <c r="D689" s="33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ht="15.75" customHeight="1" x14ac:dyDescent="0.2">
      <c r="A690" s="330"/>
      <c r="B690" s="330"/>
      <c r="C690" s="41"/>
      <c r="D690" s="33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ht="15.75" customHeight="1" x14ac:dyDescent="0.2">
      <c r="A691" s="330"/>
      <c r="B691" s="330"/>
      <c r="C691" s="41"/>
      <c r="D691" s="33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ht="15.75" customHeight="1" x14ac:dyDescent="0.2">
      <c r="A692" s="330"/>
      <c r="B692" s="330"/>
      <c r="C692" s="41"/>
      <c r="D692" s="33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ht="15.75" customHeight="1" x14ac:dyDescent="0.2">
      <c r="A693" s="330"/>
      <c r="B693" s="330"/>
      <c r="C693" s="41"/>
      <c r="D693" s="33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ht="15.75" customHeight="1" x14ac:dyDescent="0.2">
      <c r="A694" s="330"/>
      <c r="B694" s="330"/>
      <c r="C694" s="41"/>
      <c r="D694" s="33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ht="15.75" customHeight="1" x14ac:dyDescent="0.2">
      <c r="A695" s="330"/>
      <c r="B695" s="330"/>
      <c r="C695" s="41"/>
      <c r="D695" s="33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ht="15.75" customHeight="1" x14ac:dyDescent="0.2">
      <c r="A696" s="330"/>
      <c r="B696" s="330"/>
      <c r="C696" s="41"/>
      <c r="D696" s="33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ht="15.75" customHeight="1" x14ac:dyDescent="0.2">
      <c r="A697" s="330"/>
      <c r="B697" s="330"/>
      <c r="C697" s="41"/>
      <c r="D697" s="33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ht="15.75" customHeight="1" x14ac:dyDescent="0.2">
      <c r="A698" s="330"/>
      <c r="B698" s="330"/>
      <c r="C698" s="41"/>
      <c r="D698" s="33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ht="15.75" customHeight="1" x14ac:dyDescent="0.2">
      <c r="A699" s="330"/>
      <c r="B699" s="330"/>
      <c r="C699" s="41"/>
      <c r="D699" s="33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ht="15.75" customHeight="1" x14ac:dyDescent="0.2">
      <c r="A700" s="330"/>
      <c r="B700" s="330"/>
      <c r="C700" s="41"/>
      <c r="D700" s="33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ht="15.75" customHeight="1" x14ac:dyDescent="0.2">
      <c r="A701" s="330"/>
      <c r="B701" s="330"/>
      <c r="C701" s="41"/>
      <c r="D701" s="33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ht="15.75" customHeight="1" x14ac:dyDescent="0.2">
      <c r="A702" s="330"/>
      <c r="B702" s="330"/>
      <c r="C702" s="41"/>
      <c r="D702" s="33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ht="15.75" customHeight="1" x14ac:dyDescent="0.2">
      <c r="A703" s="330"/>
      <c r="B703" s="330"/>
      <c r="C703" s="41"/>
      <c r="D703" s="33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ht="15.75" customHeight="1" x14ac:dyDescent="0.2">
      <c r="A704" s="330"/>
      <c r="B704" s="330"/>
      <c r="C704" s="41"/>
      <c r="D704" s="33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ht="15.75" customHeight="1" x14ac:dyDescent="0.2">
      <c r="A705" s="330"/>
      <c r="B705" s="330"/>
      <c r="C705" s="41"/>
      <c r="D705" s="33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ht="15.75" customHeight="1" x14ac:dyDescent="0.2">
      <c r="A706" s="330"/>
      <c r="B706" s="330"/>
      <c r="C706" s="41"/>
      <c r="D706" s="33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ht="15.75" customHeight="1" x14ac:dyDescent="0.2">
      <c r="A707" s="330"/>
      <c r="B707" s="330"/>
      <c r="C707" s="41"/>
      <c r="D707" s="33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ht="15.75" customHeight="1" x14ac:dyDescent="0.2">
      <c r="A708" s="330"/>
      <c r="B708" s="330"/>
      <c r="C708" s="41"/>
      <c r="D708" s="33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ht="15.75" customHeight="1" x14ac:dyDescent="0.2">
      <c r="A709" s="330"/>
      <c r="B709" s="330"/>
      <c r="C709" s="41"/>
      <c r="D709" s="33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ht="15.75" customHeight="1" x14ac:dyDescent="0.2">
      <c r="A710" s="330"/>
      <c r="B710" s="330"/>
      <c r="C710" s="41"/>
      <c r="D710" s="33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ht="15.75" customHeight="1" x14ac:dyDescent="0.2">
      <c r="A711" s="330"/>
      <c r="B711" s="330"/>
      <c r="C711" s="41"/>
      <c r="D711" s="33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ht="15.75" customHeight="1" x14ac:dyDescent="0.2">
      <c r="A712" s="330"/>
      <c r="B712" s="330"/>
      <c r="C712" s="41"/>
      <c r="D712" s="33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ht="15.75" customHeight="1" x14ac:dyDescent="0.2">
      <c r="A713" s="330"/>
      <c r="B713" s="330"/>
      <c r="C713" s="41"/>
      <c r="D713" s="33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ht="15.75" customHeight="1" x14ac:dyDescent="0.2">
      <c r="A714" s="330"/>
      <c r="B714" s="330"/>
      <c r="C714" s="41"/>
      <c r="D714" s="33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ht="15.75" customHeight="1" x14ac:dyDescent="0.2">
      <c r="A715" s="330"/>
      <c r="B715" s="330"/>
      <c r="C715" s="41"/>
      <c r="D715" s="33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ht="15.75" customHeight="1" x14ac:dyDescent="0.2">
      <c r="A716" s="330"/>
      <c r="B716" s="330"/>
      <c r="C716" s="41"/>
      <c r="D716" s="33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ht="15.75" customHeight="1" x14ac:dyDescent="0.2">
      <c r="A717" s="330"/>
      <c r="B717" s="330"/>
      <c r="C717" s="41"/>
      <c r="D717" s="33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ht="15.75" customHeight="1" x14ac:dyDescent="0.2">
      <c r="A718" s="330"/>
      <c r="B718" s="330"/>
      <c r="C718" s="41"/>
      <c r="D718" s="33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ht="15.75" customHeight="1" x14ac:dyDescent="0.2">
      <c r="A719" s="330"/>
      <c r="B719" s="330"/>
      <c r="C719" s="41"/>
      <c r="D719" s="33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ht="15.75" customHeight="1" x14ac:dyDescent="0.2">
      <c r="A720" s="330"/>
      <c r="B720" s="330"/>
      <c r="C720" s="41"/>
      <c r="D720" s="33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1:25" ht="15.75" customHeight="1" x14ac:dyDescent="0.2">
      <c r="A721" s="330"/>
      <c r="B721" s="330"/>
      <c r="C721" s="41"/>
      <c r="D721" s="33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1:25" ht="15.75" customHeight="1" x14ac:dyDescent="0.2">
      <c r="A722" s="330"/>
      <c r="B722" s="330"/>
      <c r="C722" s="41"/>
      <c r="D722" s="33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1:25" ht="15.75" customHeight="1" x14ac:dyDescent="0.2">
      <c r="A723" s="330"/>
      <c r="B723" s="330"/>
      <c r="C723" s="41"/>
      <c r="D723" s="33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1:25" ht="15.75" customHeight="1" x14ac:dyDescent="0.2">
      <c r="A724" s="330"/>
      <c r="B724" s="330"/>
      <c r="C724" s="41"/>
      <c r="D724" s="33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1:25" ht="15.75" customHeight="1" x14ac:dyDescent="0.2">
      <c r="A725" s="330"/>
      <c r="B725" s="330"/>
      <c r="C725" s="41"/>
      <c r="D725" s="33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1:25" ht="15.75" customHeight="1" x14ac:dyDescent="0.2">
      <c r="A726" s="330"/>
      <c r="B726" s="330"/>
      <c r="C726" s="41"/>
      <c r="D726" s="33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</sheetData>
  <mergeCells count="3">
    <mergeCell ref="A5:G5"/>
    <mergeCell ref="A6:G6"/>
    <mergeCell ref="A1:G1"/>
  </mergeCells>
  <pageMargins left="0.7" right="0.7" top="0.58458333333333334" bottom="0.75" header="0" footer="0"/>
  <pageSetup paperSize="9" scale="65" orientation="portrait" r:id="rId1"/>
  <headerFooter>
    <oddHeader>&amp;C&amp;"Times New Roman,Regular"&amp;12Mahatma Gandhi Vidyamandir's 
ARTS, SCIENCE AND COMMERCE COLLEGE MANMAD 
Tal- Nandgaon, Dist- Nashik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730"/>
  <sheetViews>
    <sheetView view="pageLayout" topLeftCell="A7" zoomScaleNormal="100" workbookViewId="0">
      <selection activeCell="A4" sqref="A4"/>
    </sheetView>
  </sheetViews>
  <sheetFormatPr defaultColWidth="14.390625" defaultRowHeight="15" x14ac:dyDescent="0.2"/>
  <cols>
    <col min="1" max="1" width="6.859375" customWidth="1"/>
    <col min="2" max="2" width="8.875" customWidth="1"/>
    <col min="3" max="3" width="5.91796875" customWidth="1"/>
    <col min="4" max="4" width="8.33984375" customWidth="1"/>
    <col min="5" max="5" width="51.7890625" style="136" customWidth="1"/>
    <col min="6" max="6" width="18.29296875" customWidth="1"/>
    <col min="7" max="26" width="9.14453125" customWidth="1"/>
  </cols>
  <sheetData>
    <row r="1" spans="1:26" ht="18.75" x14ac:dyDescent="0.2">
      <c r="A1" s="610" t="s">
        <v>549</v>
      </c>
      <c r="B1" s="610"/>
      <c r="C1" s="610"/>
      <c r="D1" s="610"/>
      <c r="E1" s="610"/>
      <c r="F1" s="61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2">
      <c r="A2" s="611" t="s">
        <v>824</v>
      </c>
      <c r="B2" s="611"/>
      <c r="C2" s="611"/>
      <c r="D2" s="611"/>
      <c r="E2" s="611"/>
      <c r="F2" s="61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x14ac:dyDescent="0.2">
      <c r="A3" s="526" t="str">
        <f>Index!A3</f>
        <v>Class : T.Y.B.A.[Sem- 5]  Academic Year : 2021-22 (Term- 1) Sub : Marathi [S-3] DSC 1C</v>
      </c>
      <c r="B3" s="526"/>
      <c r="C3" s="526"/>
      <c r="D3" s="527"/>
      <c r="E3" s="528"/>
      <c r="F3" s="49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x14ac:dyDescent="0.2">
      <c r="A4" s="529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4" s="526"/>
      <c r="C4" s="526"/>
      <c r="D4" s="527"/>
      <c r="E4" s="528"/>
      <c r="F4" s="49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x14ac:dyDescent="0.2">
      <c r="A5" s="529" t="str">
        <f>Index!A5</f>
        <v>Name of Course Teacher : Dr. Pramod Gangadhar Ambekar</v>
      </c>
      <c r="B5" s="526"/>
      <c r="C5" s="526"/>
      <c r="D5" s="527"/>
      <c r="E5" s="528"/>
      <c r="F5" s="49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x14ac:dyDescent="0.2">
      <c r="A6" s="51"/>
      <c r="B6" s="271"/>
      <c r="C6" s="271"/>
      <c r="D6" s="341"/>
      <c r="E6" s="37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9.25" x14ac:dyDescent="0.2">
      <c r="A7" s="342" t="str">
        <f>'11.Adm. List'!A20</f>
        <v>Sr. No.</v>
      </c>
      <c r="B7" s="343" t="str">
        <f>'11.Adm. List'!B20</f>
        <v>Int. Exam Seat No.</v>
      </c>
      <c r="C7" s="344" t="str">
        <f>'11.Adm. List'!C20</f>
        <v>Div</v>
      </c>
      <c r="D7" s="345" t="str">
        <f>'11.Adm. List'!D20</f>
        <v>Roll No</v>
      </c>
      <c r="E7" s="371" t="str">
        <f>'11.Adm. List'!E20</f>
        <v>Full Name of Student</v>
      </c>
      <c r="F7" s="372" t="s">
        <v>538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42">
        <f>'11.Adm. List'!A21</f>
        <v>0</v>
      </c>
      <c r="B8" s="343">
        <f>'11.Adm. List'!B21</f>
        <v>0</v>
      </c>
      <c r="C8" s="344">
        <f>'11.Adm. List'!C21</f>
        <v>0</v>
      </c>
      <c r="D8" s="345">
        <f>'11.Adm. List'!D21</f>
        <v>0</v>
      </c>
      <c r="E8" s="376">
        <f>'11.Adm. List'!E21</f>
        <v>0</v>
      </c>
      <c r="F8" s="37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42">
        <f>'11.Adm. List'!A22</f>
        <v>1</v>
      </c>
      <c r="B9" s="343">
        <f>'11.Adm. List'!B22</f>
        <v>16</v>
      </c>
      <c r="C9" s="344" t="str">
        <f>'11.Adm. List'!C22</f>
        <v>A</v>
      </c>
      <c r="D9" s="345">
        <f>'11.Adm. List'!D22</f>
        <v>10</v>
      </c>
      <c r="E9" s="376" t="str">
        <f>'11.Adm. List'!E22</f>
        <v xml:space="preserve">SHINDE ANAMIKA MACHHINDRA </v>
      </c>
      <c r="F9" s="37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42">
        <f>'11.Adm. List'!A23</f>
        <v>2</v>
      </c>
      <c r="B10" s="343">
        <f>'11.Adm. List'!B23</f>
        <v>20</v>
      </c>
      <c r="C10" s="344" t="str">
        <f>'11.Adm. List'!C23</f>
        <v>A</v>
      </c>
      <c r="D10" s="345">
        <f>'11.Adm. List'!D23</f>
        <v>9</v>
      </c>
      <c r="E10" s="376" t="str">
        <f>'11.Adm. List'!E23</f>
        <v xml:space="preserve">SHAKADWIPI SHIVANI MOHAN </v>
      </c>
      <c r="F10" s="37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42">
        <f>'11.Adm. List'!A24</f>
        <v>3</v>
      </c>
      <c r="B11" s="343">
        <f>'11.Adm. List'!B24</f>
        <v>36</v>
      </c>
      <c r="C11" s="344" t="str">
        <f>'11.Adm. List'!C24</f>
        <v>A</v>
      </c>
      <c r="D11" s="345">
        <f>'11.Adm. List'!D24</f>
        <v>83</v>
      </c>
      <c r="E11" s="376" t="str">
        <f>'11.Adm. List'!E24</f>
        <v xml:space="preserve">PANDE SAKSHI SANJAY </v>
      </c>
      <c r="F11" s="37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42">
        <f>'11.Adm. List'!A25</f>
        <v>4</v>
      </c>
      <c r="B12" s="343">
        <f>'11.Adm. List'!B25</f>
        <v>37</v>
      </c>
      <c r="C12" s="344" t="str">
        <f>'11.Adm. List'!C25</f>
        <v>A</v>
      </c>
      <c r="D12" s="345">
        <f>'11.Adm. List'!D25</f>
        <v>84</v>
      </c>
      <c r="E12" s="376" t="str">
        <f>'11.Adm. List'!E25</f>
        <v xml:space="preserve">GADHE KARUNA RAMESH </v>
      </c>
      <c r="F12" s="37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42">
        <f>'11.Adm. List'!A26</f>
        <v>5</v>
      </c>
      <c r="B13" s="343">
        <f>'11.Adm. List'!B26</f>
        <v>53</v>
      </c>
      <c r="C13" s="344" t="str">
        <f>'11.Adm. List'!C26</f>
        <v>A</v>
      </c>
      <c r="D13" s="345">
        <f>'11.Adm. List'!D26</f>
        <v>72</v>
      </c>
      <c r="E13" s="376" t="str">
        <f>'11.Adm. List'!E26</f>
        <v xml:space="preserve">SANSARE SHUBHALAXMI NANDKUMAR </v>
      </c>
      <c r="F13" s="37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42">
        <f>'11.Adm. List'!A27</f>
        <v>6</v>
      </c>
      <c r="B14" s="343">
        <f>'11.Adm. List'!B27</f>
        <v>56</v>
      </c>
      <c r="C14" s="344" t="str">
        <f>'11.Adm. List'!C27</f>
        <v>A</v>
      </c>
      <c r="D14" s="345">
        <f>'11.Adm. List'!D27</f>
        <v>31</v>
      </c>
      <c r="E14" s="376" t="str">
        <f>'11.Adm. List'!E27</f>
        <v xml:space="preserve">SHERMALE SONALI DIPAK </v>
      </c>
      <c r="F14" s="37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42">
        <f>'11.Adm. List'!A28</f>
        <v>7</v>
      </c>
      <c r="B15" s="343">
        <f>'11.Adm. List'!B28</f>
        <v>87</v>
      </c>
      <c r="C15" s="344" t="str">
        <f>'11.Adm. List'!C28</f>
        <v>A</v>
      </c>
      <c r="D15" s="345">
        <f>'11.Adm. List'!D28</f>
        <v>85</v>
      </c>
      <c r="E15" s="376" t="str">
        <f>'11.Adm. List'!E28</f>
        <v xml:space="preserve">DHONE AKASH SHANKAR </v>
      </c>
      <c r="F15" s="37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42">
        <f>'11.Adm. List'!A29</f>
        <v>8</v>
      </c>
      <c r="B16" s="343">
        <f>'11.Adm. List'!B29</f>
        <v>92</v>
      </c>
      <c r="C16" s="344" t="str">
        <f>'11.Adm. List'!C29</f>
        <v>A</v>
      </c>
      <c r="D16" s="345">
        <f>'11.Adm. List'!D29</f>
        <v>91</v>
      </c>
      <c r="E16" s="376" t="str">
        <f>'11.Adm. List'!E29</f>
        <v xml:space="preserve">SANGALE PALLAVI DATTU </v>
      </c>
      <c r="F16" s="37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42">
        <f>'11.Adm. List'!A30</f>
        <v>9</v>
      </c>
      <c r="B17" s="343">
        <f>'11.Adm. List'!B30</f>
        <v>96</v>
      </c>
      <c r="C17" s="344" t="str">
        <f>'11.Adm. List'!C30</f>
        <v>A</v>
      </c>
      <c r="D17" s="345">
        <f>'11.Adm. List'!D30</f>
        <v>94</v>
      </c>
      <c r="E17" s="376" t="str">
        <f>'11.Adm. List'!E30</f>
        <v xml:space="preserve">KURHADE SHUBHAM RAMESH </v>
      </c>
      <c r="F17" s="37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42">
        <f>'11.Adm. List'!A31</f>
        <v>10</v>
      </c>
      <c r="B18" s="343">
        <f>'11.Adm. List'!B31</f>
        <v>101</v>
      </c>
      <c r="C18" s="344" t="str">
        <f>'11.Adm. List'!C31</f>
        <v>A</v>
      </c>
      <c r="D18" s="345">
        <f>'11.Adm. List'!D31</f>
        <v>102</v>
      </c>
      <c r="E18" s="376" t="str">
        <f>'11.Adm. List'!E31</f>
        <v xml:space="preserve">VARULE KALYANI RAJENDRA </v>
      </c>
      <c r="F18" s="37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42">
        <f>'11.Adm. List'!A32</f>
        <v>11</v>
      </c>
      <c r="B19" s="343">
        <f>'11.Adm. List'!B32</f>
        <v>111</v>
      </c>
      <c r="C19" s="344" t="str">
        <f>'11.Adm. List'!C32</f>
        <v>A</v>
      </c>
      <c r="D19" s="345">
        <f>'11.Adm. List'!D32</f>
        <v>110</v>
      </c>
      <c r="E19" s="376" t="str">
        <f>'11.Adm. List'!E32</f>
        <v xml:space="preserve">DETHE RUTUJA SAMUAL </v>
      </c>
      <c r="F19" s="37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42">
        <f>'11.Adm. List'!A33</f>
        <v>12</v>
      </c>
      <c r="B20" s="343">
        <f>'11.Adm. List'!B33</f>
        <v>113</v>
      </c>
      <c r="C20" s="344" t="str">
        <f>'11.Adm. List'!C33</f>
        <v>A</v>
      </c>
      <c r="D20" s="345">
        <f>'11.Adm. List'!D33</f>
        <v>114</v>
      </c>
      <c r="E20" s="376" t="str">
        <f>'11.Adm. List'!E33</f>
        <v>GARUD SAKSHI SUNIL</v>
      </c>
      <c r="F20" s="37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42">
        <f>'11.Adm. List'!A34</f>
        <v>13</v>
      </c>
      <c r="B21" s="343">
        <f>'11.Adm. List'!B34</f>
        <v>116</v>
      </c>
      <c r="C21" s="344" t="str">
        <f>'11.Adm. List'!C34</f>
        <v>A</v>
      </c>
      <c r="D21" s="345">
        <f>'11.Adm. List'!D34</f>
        <v>117</v>
      </c>
      <c r="E21" s="376" t="str">
        <f>'11.Adm. List'!E34</f>
        <v xml:space="preserve">GANGURDE KHUSHALI NIVRITTI </v>
      </c>
      <c r="F21" s="20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42">
        <f>'11.Adm. List'!A35</f>
        <v>14</v>
      </c>
      <c r="B22" s="343">
        <f>'11.Adm. List'!B35</f>
        <v>137</v>
      </c>
      <c r="C22" s="344" t="str">
        <f>'11.Adm. List'!C35</f>
        <v>A</v>
      </c>
      <c r="D22" s="345">
        <f>'11.Adm. List'!D35</f>
        <v>137</v>
      </c>
      <c r="E22" s="376" t="str">
        <f>'11.Adm. List'!E35</f>
        <v xml:space="preserve">THORAT AKANKSHA SUDHAKAR </v>
      </c>
      <c r="F22" s="10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9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9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9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9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9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9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9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9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9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9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9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9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9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9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9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9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9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9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9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9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9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9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9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9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9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9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9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9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9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9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9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9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9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9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9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9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9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9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9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9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9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9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9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9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9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9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9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9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9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9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9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9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9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9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9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9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9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9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9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9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9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90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90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9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9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9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9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9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9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9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9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9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9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9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9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9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9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9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9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9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9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9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9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9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9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9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9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9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9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9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9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9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9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9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9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9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9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9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9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9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9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9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9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9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9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9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9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9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9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9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9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9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9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9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9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9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9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9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9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9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9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9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9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9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9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9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9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9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9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9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9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9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9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9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9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9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9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9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9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9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9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9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9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9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9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9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9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9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9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9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9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9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9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9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9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9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9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9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9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9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9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9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9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9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9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9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9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9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9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9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9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9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9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90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90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9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9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9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9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9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9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9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9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9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9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9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9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9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90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9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9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9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9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9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9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9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9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9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9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9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9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9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9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9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9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9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9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9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9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9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9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9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9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9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9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9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9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9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9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9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9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9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9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9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9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9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9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9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9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9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9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9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9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9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9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9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9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9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9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9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9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9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9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9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9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9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9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9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9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9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9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9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9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9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9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9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9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9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9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9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9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9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9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9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9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9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9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9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9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9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9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9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9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9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9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9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9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9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9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9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9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9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9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9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9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9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9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9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9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9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9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9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9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9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9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9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9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9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9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9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9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9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9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9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9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9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9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9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9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9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9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9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9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9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9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9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9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9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9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9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9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9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9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9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9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9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9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9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9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9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9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9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9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9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9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9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9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9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9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9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9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9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9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9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9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9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9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9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9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9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9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9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9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9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9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9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9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9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9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9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9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9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9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9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9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9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9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9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9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9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90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9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9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9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9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9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9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9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9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9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9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9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9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90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90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9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9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9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9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9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90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90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90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90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9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9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9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90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90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9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9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9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9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9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9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9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9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9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9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9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9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90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90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9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9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9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9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9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9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9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9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9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9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9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9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90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90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9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9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9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9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9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9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9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9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9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9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9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9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90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90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9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9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9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9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9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9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9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9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9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9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9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9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90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90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9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9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9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9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9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9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9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9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9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9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9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9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90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90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9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9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9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9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9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9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9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9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9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9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9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9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90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90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9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9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9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9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90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90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90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90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90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9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9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9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90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90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9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9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9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9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9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9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9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9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9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9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9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9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90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90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9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9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9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9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9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9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9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9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9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9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9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9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90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90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9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9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9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9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9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9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9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9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9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9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9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9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9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90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9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9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9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9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9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9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9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9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9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9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9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9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90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90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9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9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9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9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9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90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90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90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90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9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9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9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90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90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9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9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9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9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9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9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9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9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9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9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9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9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90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90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9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9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9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9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9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9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9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9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9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9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9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9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90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90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9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9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9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9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9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9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9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9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9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9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9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9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9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90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9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9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9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9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9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9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9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9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9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9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9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9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90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90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9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9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9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9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9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90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90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90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90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9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9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9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90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90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9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9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9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9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90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90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90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90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90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9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9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9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90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90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9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9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9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9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9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9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9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9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9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9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9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9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90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90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90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90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9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90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90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90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90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90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90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90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90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90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9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90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90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90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90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90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90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90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90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90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9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90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90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90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90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90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90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90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90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90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9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90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90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90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90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90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90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90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90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90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9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</sheetData>
  <mergeCells count="2">
    <mergeCell ref="A1:F1"/>
    <mergeCell ref="A2:F2"/>
  </mergeCells>
  <pageMargins left="0.7" right="0.7" top="0.82166666666666666" bottom="0.75" header="0.3" footer="0.3"/>
  <pageSetup paperSize="9" scale="87" orientation="portrait" r:id="rId1"/>
  <headerFooter>
    <oddHeader>&amp;CMahatma Gandhi Vidyamandir's 
ARTS, SCIENCE AND COMMERCE COLLEGE MANMAD 
Tal- Nandgaon, Dist- Nashik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2"/>
  <sheetViews>
    <sheetView view="pageLayout" topLeftCell="A16" zoomScale="82" zoomScaleNormal="100" zoomScalePageLayoutView="82" workbookViewId="0">
      <selection activeCell="D18" sqref="D18"/>
    </sheetView>
  </sheetViews>
  <sheetFormatPr defaultColWidth="14.390625" defaultRowHeight="15" customHeight="1" x14ac:dyDescent="0.2"/>
  <cols>
    <col min="1" max="1" width="9.68359375" customWidth="1"/>
    <col min="2" max="2" width="73.44921875" customWidth="1"/>
    <col min="3" max="3" width="11.02734375" customWidth="1"/>
    <col min="4" max="4" width="12.23828125" customWidth="1"/>
    <col min="5" max="26" width="8.7421875" customWidth="1"/>
  </cols>
  <sheetData>
    <row r="1" spans="1:26" ht="15" customHeight="1" x14ac:dyDescent="0.2">
      <c r="A1" s="615" t="s">
        <v>550</v>
      </c>
      <c r="B1" s="615"/>
      <c r="C1" s="615"/>
      <c r="D1" s="615"/>
    </row>
    <row r="2" spans="1:26" ht="15" customHeight="1" x14ac:dyDescent="0.2">
      <c r="A2" s="593" t="str">
        <f>'14.T-1_Assig-Sig'!A2:F2</f>
        <v>INTERNAL EXAM – Oct.2021 (Dec.2021-Jan.2022) (Date- 29/12/2021) &amp; UNIVERSITY EXAM - Oct.2021</v>
      </c>
      <c r="B2" s="593"/>
      <c r="C2" s="593"/>
      <c r="D2" s="593"/>
    </row>
    <row r="3" spans="1:26" ht="15" customHeight="1" x14ac:dyDescent="0.2">
      <c r="A3" s="501" t="str">
        <f>Index!A3</f>
        <v>Class : T.Y.B.A.[Sem- 5]  Academic Year : 2021-22 (Term- 1) Sub : Marathi [S-3] DSC 1C</v>
      </c>
      <c r="B3" s="451"/>
      <c r="C3" s="451"/>
      <c r="D3" s="451"/>
    </row>
    <row r="4" spans="1:26" ht="14.25" customHeight="1" x14ac:dyDescent="0.2">
      <c r="A4" s="535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4" s="536"/>
      <c r="C4" s="498"/>
      <c r="D4" s="537"/>
      <c r="E4" s="47"/>
      <c r="F4" s="47"/>
      <c r="G4" s="48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4.25" customHeight="1" x14ac:dyDescent="0.2">
      <c r="A5" s="535" t="str">
        <f>Index!A5</f>
        <v>Name of Course Teacher : Dr. Pramod Gangadhar Ambekar</v>
      </c>
      <c r="B5" s="538"/>
      <c r="C5" s="498"/>
      <c r="D5" s="537"/>
      <c r="E5" s="47"/>
      <c r="F5" s="47"/>
      <c r="G5" s="50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24" x14ac:dyDescent="0.2">
      <c r="A6" s="51" t="s">
        <v>807</v>
      </c>
      <c r="B6" s="51"/>
      <c r="C6" s="2"/>
      <c r="D6" s="49"/>
      <c r="E6" s="47"/>
      <c r="F6" s="47"/>
      <c r="G6" s="51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4.25" customHeight="1" x14ac:dyDescent="0.2">
      <c r="A7" s="530" t="s">
        <v>808</v>
      </c>
      <c r="B7" s="52"/>
      <c r="C7" s="539" t="s">
        <v>817</v>
      </c>
      <c r="D7" s="380" t="s">
        <v>27</v>
      </c>
      <c r="E7" s="47"/>
      <c r="F7" s="47"/>
      <c r="G7" s="52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4.25" customHeight="1" x14ac:dyDescent="0.2">
      <c r="A8" s="530" t="s">
        <v>809</v>
      </c>
      <c r="B8" s="52"/>
      <c r="C8" s="539" t="s">
        <v>818</v>
      </c>
      <c r="D8" s="380" t="s">
        <v>28</v>
      </c>
      <c r="E8" s="47"/>
      <c r="F8" s="47"/>
      <c r="G8" s="52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4.25" customHeight="1" x14ac:dyDescent="0.2">
      <c r="A9" s="530" t="s">
        <v>810</v>
      </c>
      <c r="B9" s="52"/>
      <c r="C9" s="539" t="s">
        <v>819</v>
      </c>
      <c r="D9" s="380" t="s">
        <v>29</v>
      </c>
      <c r="E9" s="47"/>
      <c r="F9" s="47"/>
      <c r="G9" s="52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21" x14ac:dyDescent="0.2">
      <c r="A10" s="530" t="s">
        <v>811</v>
      </c>
      <c r="B10" s="52"/>
      <c r="C10" s="539" t="s">
        <v>819</v>
      </c>
      <c r="D10" s="380" t="s">
        <v>29</v>
      </c>
      <c r="E10" s="47"/>
      <c r="F10" s="47"/>
      <c r="G10" s="52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21" x14ac:dyDescent="0.2">
      <c r="A11" s="530" t="s">
        <v>812</v>
      </c>
      <c r="B11" s="52"/>
      <c r="C11" s="539" t="s">
        <v>819</v>
      </c>
      <c r="D11" s="380" t="s">
        <v>29</v>
      </c>
      <c r="E11" s="47"/>
      <c r="F11" s="47"/>
      <c r="G11" s="52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21" x14ac:dyDescent="0.2">
      <c r="A12" s="530" t="s">
        <v>813</v>
      </c>
      <c r="B12" s="52"/>
      <c r="C12" s="539" t="s">
        <v>820</v>
      </c>
      <c r="D12" s="380" t="s">
        <v>30</v>
      </c>
      <c r="E12" s="47"/>
      <c r="F12" s="47"/>
      <c r="G12" s="52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21" x14ac:dyDescent="0.2">
      <c r="A13" s="531" t="s">
        <v>814</v>
      </c>
      <c r="B13" s="52"/>
      <c r="C13" s="539" t="s">
        <v>821</v>
      </c>
      <c r="D13" s="380" t="s">
        <v>29</v>
      </c>
      <c r="E13" s="47"/>
      <c r="F13" s="47"/>
      <c r="G13" s="52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4.25" customHeight="1" x14ac:dyDescent="0.2">
      <c r="A14" s="52"/>
      <c r="B14" s="52"/>
      <c r="C14" s="2"/>
      <c r="D14" s="49"/>
      <c r="E14" s="47"/>
      <c r="F14" s="47"/>
      <c r="G14" s="52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4.25" customHeight="1" x14ac:dyDescent="0.2">
      <c r="A15" s="613" t="s">
        <v>100</v>
      </c>
      <c r="B15" s="581"/>
      <c r="C15" s="581"/>
      <c r="D15" s="582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27.75" x14ac:dyDescent="0.2">
      <c r="A16" s="10" t="s">
        <v>34</v>
      </c>
      <c r="B16" s="53" t="s">
        <v>25</v>
      </c>
      <c r="C16" s="614" t="s">
        <v>101</v>
      </c>
      <c r="D16" s="582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1" x14ac:dyDescent="0.2">
      <c r="A17" s="10"/>
      <c r="B17" s="186" t="s">
        <v>26</v>
      </c>
      <c r="C17" s="560" t="s">
        <v>827</v>
      </c>
      <c r="D17" s="560" t="s">
        <v>828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8" x14ac:dyDescent="0.4">
      <c r="A18" s="11" t="s">
        <v>27</v>
      </c>
      <c r="B18" s="533" t="str">
        <f>'2.PO-PSO-CO'!B38</f>
        <v>वाङ्मयेतिहासाची संकल्पना, स्वरूप, प्रेरणा आणि प्रवृत्ती यांची माहिती सांगता येईल.</v>
      </c>
      <c r="C18" s="382" t="s">
        <v>102</v>
      </c>
      <c r="D18" s="382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8" x14ac:dyDescent="0.4">
      <c r="A19" s="11" t="s">
        <v>28</v>
      </c>
      <c r="B19" s="533" t="str">
        <f>'2.PO-PSO-CO'!B39</f>
        <v>यादवकाल आणि बहामनी कालखंडाची सामाजिक, सांस्कृतिक पार्श्वभूमी स्पष्ट करता येईल.</v>
      </c>
      <c r="C19" s="382" t="s">
        <v>126</v>
      </c>
      <c r="D19" s="382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33" x14ac:dyDescent="0.4">
      <c r="A20" s="11" t="s">
        <v>29</v>
      </c>
      <c r="B20" s="533" t="str">
        <f>'2.PO-PSO-CO'!B40</f>
        <v xml:space="preserve">यादवकाल आणि बहामनी कालखंडातील मराठी भाषा, साहित्याची कालखंडानुरूप इतिहास जाणून घेण्याची डोळस क्षमता वाढीस लागेल. </v>
      </c>
      <c r="C20" s="382" t="s">
        <v>815</v>
      </c>
      <c r="D20" s="382" t="s">
        <v>816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8" x14ac:dyDescent="0.4">
      <c r="A21" s="11" t="s">
        <v>30</v>
      </c>
      <c r="B21" s="533" t="str">
        <f>'2.PO-PSO-CO'!B41</f>
        <v>मध्ययुगीन संत साहित्यातील वाङ्मयीन मूल्यांचा शोध घेता येईल.</v>
      </c>
      <c r="C21" s="382" t="s">
        <v>375</v>
      </c>
      <c r="D21" s="382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x14ac:dyDescent="0.2">
      <c r="A22" s="612" t="s">
        <v>103</v>
      </c>
      <c r="B22" s="581"/>
      <c r="C22" s="581"/>
      <c r="D22" s="582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8" x14ac:dyDescent="0.4">
      <c r="A23" s="11" t="s">
        <v>27</v>
      </c>
      <c r="B23" s="533" t="str">
        <f>'2.PO-PSO-CO'!B38</f>
        <v>वाङ्मयेतिहासाची संकल्पना, स्वरूप, प्रेरणा आणि प्रवृत्ती यांची माहिती सांगता येईल.</v>
      </c>
      <c r="C23" s="532">
        <v>3</v>
      </c>
      <c r="D23" s="532">
        <v>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8" x14ac:dyDescent="0.4">
      <c r="A24" s="11" t="s">
        <v>28</v>
      </c>
      <c r="B24" s="533" t="str">
        <f>'2.PO-PSO-CO'!B39</f>
        <v>यादवकाल आणि बहामनी कालखंडाची सामाजिक, सांस्कृतिक पार्श्वभूमी स्पष्ट करता येईल.</v>
      </c>
      <c r="C24" s="532">
        <v>3</v>
      </c>
      <c r="D24" s="532">
        <v>0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33" x14ac:dyDescent="0.4">
      <c r="A25" s="11" t="s">
        <v>29</v>
      </c>
      <c r="B25" s="533" t="str">
        <f>'2.PO-PSO-CO'!B40</f>
        <v xml:space="preserve">यादवकाल आणि बहामनी कालखंडातील मराठी भाषा, साहित्याची कालखंडानुरूप इतिहास जाणून घेण्याची डोळस क्षमता वाढीस लागेल. </v>
      </c>
      <c r="C25" s="532">
        <v>3</v>
      </c>
      <c r="D25" s="532">
        <v>3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8" x14ac:dyDescent="0.4">
      <c r="A26" s="11" t="s">
        <v>30</v>
      </c>
      <c r="B26" s="533" t="str">
        <f>'2.PO-PSO-CO'!B41</f>
        <v>मध्ययुगीन संत साहित्यातील वाङ्मयीन मूल्यांचा शोध घेता येईल.</v>
      </c>
      <c r="C26" s="532">
        <v>2</v>
      </c>
      <c r="D26" s="532">
        <v>0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21" x14ac:dyDescent="0.2">
      <c r="A27" s="133"/>
      <c r="B27" s="180"/>
      <c r="C27" s="143"/>
      <c r="D27" s="143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4.25" customHeight="1" x14ac:dyDescent="0.2">
      <c r="A28" s="54" t="s">
        <v>104</v>
      </c>
      <c r="B28" s="47"/>
      <c r="C28" s="2"/>
      <c r="D28" s="2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4.25" customHeight="1" x14ac:dyDescent="0.2">
      <c r="B29" s="534" t="str">
        <f>'1.Syllabus'!A7</f>
        <v>घटक-१ : वाङ्मयेतिहास संकल्पना आणि मराठी भाषा, वाङ्मयाचा उगम</v>
      </c>
      <c r="C29" s="498"/>
      <c r="D29" s="498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4.25" customHeight="1" x14ac:dyDescent="0.2">
      <c r="B30" s="534" t="str">
        <f>'1.Syllabus'!A8</f>
        <v>घटक-१ : १) वाङ्मयेतिहास : संकल्पना आणि स्वरूप</v>
      </c>
      <c r="C30" s="498"/>
      <c r="D30" s="49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4.25" customHeight="1" x14ac:dyDescent="0.2">
      <c r="B31" s="534" t="str">
        <f>'1.Syllabus'!A9</f>
        <v>घटक-१ : २) मराठी वाङ्मयेतिहासाचे कालखंड : स्वरूपचर्चा, मराठी भाषा व वाङ्मयाचा उगम (कोरीव लेख आणि ग्रंथ या साधनांच्या आधारे)</v>
      </c>
      <c r="C31" s="498"/>
      <c r="D31" s="49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4.25" customHeight="1" x14ac:dyDescent="0.2">
      <c r="B32" s="534" t="str">
        <f>'1.Syllabus'!A10</f>
        <v>घटक-१ : यादव काळ आणि बहामनी काळातील वाङ्मयनिर्मिती</v>
      </c>
      <c r="C32" s="498"/>
      <c r="D32" s="49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4.25" customHeight="1" x14ac:dyDescent="0.2">
      <c r="B33" s="534" t="str">
        <f>'1.Syllabus'!A11</f>
        <v>घटक-१ : १) या कालखंडांची सामाजिक आणि सांस्कृतिक पार्श्वभूमी</v>
      </c>
      <c r="C33" s="498"/>
      <c r="D33" s="49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4.25" customHeight="1" x14ac:dyDescent="0.2">
      <c r="B34" s="534" t="str">
        <f>'1.Syllabus'!A12</f>
        <v>घटक-१ : २) महानुभाव वाङ्मय : प्रेरणा, प्रवृत्ती व स्वरूप</v>
      </c>
      <c r="C34" s="498"/>
      <c r="D34" s="49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4.25" customHeight="1" x14ac:dyDescent="0.2">
      <c r="B35" s="534" t="str">
        <f>'1.Syllabus'!A13</f>
        <v>घटक-२ : ३) महानुभाव वाङ्मय : गद्य ग्रंथ - लीळाचरित्र, स्मृतिस्थळ, दृष्टान्तपाठ</v>
      </c>
      <c r="C35" s="498"/>
      <c r="D35" s="498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4.25" customHeight="1" x14ac:dyDescent="0.2">
      <c r="B36" s="534" t="str">
        <f>'1.Syllabus'!A14</f>
        <v xml:space="preserve">घटक-२ : ३) महानुभाव वाङ्मय : पद्य ग्रंथ - महदंबेचे धवळे, साती ग्रंथ </v>
      </c>
      <c r="C36" s="498"/>
      <c r="D36" s="498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4.25" customHeight="1" x14ac:dyDescent="0.2">
      <c r="B37" s="534" t="str">
        <f>'1.Syllabus'!A15</f>
        <v>घटक-२ : ४) वारकरी वाङ्मय : प्रेरणा, प्रवृत्ती व स्वरूप (संत ज्ञानेश्वर, संत नामदेव, संतमेळा, एकनाथ, शेख महंमद)</v>
      </c>
      <c r="C37" s="498"/>
      <c r="D37" s="498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4.25" customHeight="1" x14ac:dyDescent="0.2">
      <c r="B38" s="534" t="str">
        <f>'1.Syllabus'!A16</f>
        <v>घटक-३ : १) मुकुंदराज, नृसिंहसरस्वती, दासोपंत, फादर स्टीफन्स, ब्रह्मगुणदास : वाङ्मयनिर्मितीचे स्वरूप</v>
      </c>
      <c r="C38" s="498"/>
      <c r="D38" s="498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4.25" customHeight="1" x14ac:dyDescent="0.2">
      <c r="B39" s="534" t="str">
        <f>'1.Syllabus'!A17</f>
        <v>घटक-४ : संशोधनपर प्रकल्प/क्षेत्र कार्य (घटक- १, २ आणि ३)</v>
      </c>
      <c r="C39" s="498"/>
      <c r="D39" s="498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4.25" customHeight="1" x14ac:dyDescent="0.2">
      <c r="B40" s="534">
        <f>'1.Syllabus'!A18</f>
        <v>0</v>
      </c>
      <c r="C40" s="498"/>
      <c r="D40" s="498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4.25" customHeight="1" x14ac:dyDescent="0.2">
      <c r="B41" s="534">
        <f>'1.Syllabus'!A19</f>
        <v>0</v>
      </c>
      <c r="C41" s="498"/>
      <c r="D41" s="498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4.25" customHeight="1" x14ac:dyDescent="0.2">
      <c r="B42" s="534">
        <f>'1.Syllabus'!A20</f>
        <v>0</v>
      </c>
      <c r="C42" s="498"/>
      <c r="D42" s="498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4.25" customHeight="1" x14ac:dyDescent="0.2">
      <c r="B43" s="534">
        <f>'1.Syllabus'!A21</f>
        <v>0</v>
      </c>
      <c r="C43" s="498"/>
      <c r="D43" s="498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4.25" customHeight="1" x14ac:dyDescent="0.2">
      <c r="A44" s="90"/>
      <c r="B44" s="179"/>
      <c r="C44" s="2"/>
      <c r="D44" s="2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4.25" customHeight="1" x14ac:dyDescent="0.2">
      <c r="A45" s="90"/>
      <c r="B45" s="2"/>
      <c r="C45" s="2"/>
      <c r="D45" s="2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4.25" customHeight="1" x14ac:dyDescent="0.2">
      <c r="A46" s="90"/>
      <c r="B46" s="2"/>
      <c r="C46" s="2"/>
      <c r="D46" s="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4.25" customHeight="1" x14ac:dyDescent="0.2">
      <c r="A47" s="90"/>
      <c r="B47" s="2"/>
      <c r="C47" s="2"/>
      <c r="D47" s="2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4.25" customHeight="1" x14ac:dyDescent="0.2">
      <c r="A48" s="90"/>
      <c r="B48" s="2"/>
      <c r="C48" s="2"/>
      <c r="D48" s="2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4.25" customHeight="1" x14ac:dyDescent="0.2">
      <c r="A49" s="90"/>
      <c r="B49" s="2"/>
      <c r="C49" s="2"/>
      <c r="D49" s="2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4.25" customHeight="1" x14ac:dyDescent="0.2">
      <c r="A50" s="90"/>
      <c r="B50" s="2"/>
      <c r="C50" s="2"/>
      <c r="D50" s="2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4.25" customHeight="1" x14ac:dyDescent="0.2">
      <c r="A51" s="90"/>
      <c r="B51" s="2"/>
      <c r="C51" s="2"/>
      <c r="D51" s="2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4.25" customHeight="1" x14ac:dyDescent="0.2">
      <c r="A52" s="90"/>
      <c r="B52" s="2"/>
      <c r="C52" s="2"/>
      <c r="D52" s="2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4.25" customHeight="1" x14ac:dyDescent="0.2">
      <c r="A53" s="90"/>
      <c r="B53" s="2"/>
      <c r="C53" s="2"/>
      <c r="D53" s="2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4.25" customHeight="1" x14ac:dyDescent="0.2">
      <c r="A54" s="90"/>
      <c r="B54" s="2"/>
      <c r="C54" s="2"/>
      <c r="D54" s="2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4.25" customHeight="1" x14ac:dyDescent="0.2">
      <c r="A55" s="90"/>
      <c r="B55" s="2"/>
      <c r="C55" s="2"/>
      <c r="D55" s="2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4.25" customHeight="1" x14ac:dyDescent="0.2">
      <c r="A56" s="90"/>
      <c r="B56" s="2"/>
      <c r="C56" s="2"/>
      <c r="D56" s="2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4.25" customHeight="1" x14ac:dyDescent="0.2">
      <c r="A57" s="90"/>
      <c r="B57" s="2"/>
      <c r="C57" s="2"/>
      <c r="D57" s="2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4.25" customHeight="1" x14ac:dyDescent="0.2">
      <c r="A58" s="90"/>
      <c r="B58" s="2"/>
      <c r="C58" s="2"/>
      <c r="D58" s="2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4.25" customHeight="1" x14ac:dyDescent="0.2">
      <c r="A59" s="90"/>
      <c r="B59" s="2"/>
      <c r="C59" s="2"/>
      <c r="D59" s="2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4.25" customHeight="1" x14ac:dyDescent="0.2">
      <c r="A60" s="90"/>
      <c r="B60" s="2"/>
      <c r="C60" s="2"/>
      <c r="D60" s="2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4.25" customHeight="1" x14ac:dyDescent="0.2">
      <c r="A61" s="90"/>
      <c r="B61" s="2"/>
      <c r="C61" s="2"/>
      <c r="D61" s="2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4.25" customHeight="1" x14ac:dyDescent="0.2">
      <c r="A62" s="90"/>
      <c r="B62" s="2"/>
      <c r="C62" s="2"/>
      <c r="D62" s="2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4.25" customHeight="1" x14ac:dyDescent="0.2">
      <c r="A63" s="90"/>
      <c r="B63" s="2"/>
      <c r="C63" s="2"/>
      <c r="D63" s="2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4.25" customHeight="1" x14ac:dyDescent="0.2">
      <c r="A64" s="90"/>
      <c r="B64" s="2"/>
      <c r="C64" s="2"/>
      <c r="D64" s="2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4.25" customHeight="1" x14ac:dyDescent="0.2">
      <c r="A65" s="90"/>
      <c r="B65" s="2"/>
      <c r="C65" s="2"/>
      <c r="D65" s="2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4.25" customHeight="1" x14ac:dyDescent="0.2">
      <c r="A66" s="90"/>
      <c r="B66" s="2"/>
      <c r="C66" s="2"/>
      <c r="D66" s="2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4.25" customHeight="1" x14ac:dyDescent="0.2">
      <c r="A67" s="90"/>
      <c r="B67" s="2"/>
      <c r="C67" s="2"/>
      <c r="D67" s="2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4.25" customHeight="1" x14ac:dyDescent="0.2">
      <c r="A68" s="90"/>
      <c r="B68" s="2"/>
      <c r="C68" s="2"/>
      <c r="D68" s="2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4.25" customHeight="1" x14ac:dyDescent="0.2">
      <c r="A69" s="90"/>
      <c r="B69" s="2"/>
      <c r="C69" s="2"/>
      <c r="D69" s="2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4.25" customHeight="1" x14ac:dyDescent="0.2">
      <c r="A70" s="90"/>
      <c r="B70" s="2"/>
      <c r="C70" s="2"/>
      <c r="D70" s="2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4.25" customHeight="1" x14ac:dyDescent="0.2">
      <c r="A71" s="90"/>
      <c r="B71" s="2"/>
      <c r="C71" s="2"/>
      <c r="D71" s="2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4.25" customHeight="1" x14ac:dyDescent="0.2">
      <c r="A72" s="90"/>
      <c r="B72" s="2"/>
      <c r="C72" s="2"/>
      <c r="D72" s="2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4.25" customHeight="1" x14ac:dyDescent="0.2">
      <c r="A73" s="90"/>
      <c r="B73" s="2"/>
      <c r="C73" s="2"/>
      <c r="D73" s="2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4.25" customHeight="1" x14ac:dyDescent="0.2">
      <c r="A74" s="90"/>
      <c r="B74" s="2"/>
      <c r="C74" s="2"/>
      <c r="D74" s="2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4.25" customHeight="1" x14ac:dyDescent="0.2">
      <c r="A75" s="90"/>
      <c r="B75" s="2"/>
      <c r="C75" s="2"/>
      <c r="D75" s="2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4.25" customHeight="1" x14ac:dyDescent="0.2">
      <c r="A76" s="90"/>
      <c r="B76" s="2"/>
      <c r="C76" s="2"/>
      <c r="D76" s="2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4.25" customHeight="1" x14ac:dyDescent="0.2">
      <c r="A77" s="90"/>
      <c r="B77" s="2"/>
      <c r="C77" s="2"/>
      <c r="D77" s="2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4.25" customHeight="1" x14ac:dyDescent="0.2">
      <c r="A78" s="90"/>
      <c r="B78" s="2"/>
      <c r="C78" s="2"/>
      <c r="D78" s="2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4.25" customHeight="1" x14ac:dyDescent="0.2">
      <c r="A79" s="90"/>
      <c r="B79" s="2"/>
      <c r="C79" s="2"/>
      <c r="D79" s="2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4.25" customHeight="1" x14ac:dyDescent="0.2">
      <c r="A80" s="90"/>
      <c r="B80" s="2"/>
      <c r="C80" s="2"/>
      <c r="D80" s="2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4.25" customHeight="1" x14ac:dyDescent="0.2">
      <c r="A81" s="90"/>
      <c r="B81" s="2"/>
      <c r="C81" s="2"/>
      <c r="D81" s="2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4.25" customHeight="1" x14ac:dyDescent="0.2">
      <c r="A82" s="90"/>
      <c r="B82" s="2"/>
      <c r="C82" s="2"/>
      <c r="D82" s="2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4.25" customHeight="1" x14ac:dyDescent="0.2">
      <c r="A83" s="90"/>
      <c r="B83" s="2"/>
      <c r="C83" s="2"/>
      <c r="D83" s="2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4.25" customHeight="1" x14ac:dyDescent="0.2">
      <c r="A84" s="90"/>
      <c r="B84" s="2"/>
      <c r="C84" s="2"/>
      <c r="D84" s="2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4.25" customHeight="1" x14ac:dyDescent="0.2">
      <c r="A85" s="90"/>
      <c r="B85" s="2"/>
      <c r="C85" s="2"/>
      <c r="D85" s="2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4.25" customHeight="1" x14ac:dyDescent="0.2">
      <c r="A86" s="90"/>
      <c r="B86" s="2"/>
      <c r="C86" s="2"/>
      <c r="D86" s="2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4.25" customHeight="1" x14ac:dyDescent="0.2">
      <c r="A87" s="90"/>
      <c r="B87" s="2"/>
      <c r="C87" s="2"/>
      <c r="D87" s="2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4.25" customHeight="1" x14ac:dyDescent="0.2">
      <c r="A88" s="90"/>
      <c r="B88" s="2"/>
      <c r="C88" s="2"/>
      <c r="D88" s="2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4.25" customHeight="1" x14ac:dyDescent="0.2">
      <c r="A89" s="90"/>
      <c r="B89" s="2"/>
      <c r="C89" s="2"/>
      <c r="D89" s="2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4.25" customHeight="1" x14ac:dyDescent="0.2">
      <c r="A90" s="90"/>
      <c r="B90" s="2"/>
      <c r="C90" s="2"/>
      <c r="D90" s="2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4.25" customHeight="1" x14ac:dyDescent="0.2">
      <c r="A91" s="90"/>
      <c r="B91" s="2"/>
      <c r="C91" s="2"/>
      <c r="D91" s="2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4.25" customHeight="1" x14ac:dyDescent="0.2">
      <c r="A92" s="90"/>
      <c r="B92" s="2"/>
      <c r="C92" s="2"/>
      <c r="D92" s="2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4.25" customHeight="1" x14ac:dyDescent="0.2">
      <c r="A93" s="90"/>
      <c r="B93" s="2"/>
      <c r="C93" s="2"/>
      <c r="D93" s="2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4.25" customHeight="1" x14ac:dyDescent="0.2">
      <c r="A94" s="90"/>
      <c r="B94" s="2"/>
      <c r="C94" s="2"/>
      <c r="D94" s="2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4.25" customHeight="1" x14ac:dyDescent="0.2">
      <c r="A95" s="90"/>
      <c r="B95" s="2"/>
      <c r="C95" s="2"/>
      <c r="D95" s="2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4.25" customHeight="1" x14ac:dyDescent="0.2">
      <c r="A96" s="90"/>
      <c r="B96" s="2"/>
      <c r="C96" s="2"/>
      <c r="D96" s="2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4.25" customHeight="1" x14ac:dyDescent="0.2">
      <c r="A97" s="90"/>
      <c r="B97" s="2"/>
      <c r="C97" s="2"/>
      <c r="D97" s="2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4.25" customHeight="1" x14ac:dyDescent="0.2">
      <c r="A98" s="90"/>
      <c r="B98" s="2"/>
      <c r="C98" s="2"/>
      <c r="D98" s="2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4.25" customHeight="1" x14ac:dyDescent="0.2">
      <c r="A99" s="90"/>
      <c r="B99" s="2"/>
      <c r="C99" s="2"/>
      <c r="D99" s="2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4.25" customHeight="1" x14ac:dyDescent="0.2">
      <c r="A100" s="90"/>
      <c r="B100" s="2"/>
      <c r="C100" s="2"/>
      <c r="D100" s="2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4.25" customHeight="1" x14ac:dyDescent="0.2">
      <c r="A101" s="90"/>
      <c r="B101" s="2"/>
      <c r="C101" s="2"/>
      <c r="D101" s="2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4.25" customHeight="1" x14ac:dyDescent="0.2">
      <c r="A102" s="90"/>
      <c r="B102" s="2"/>
      <c r="C102" s="2"/>
      <c r="D102" s="2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4.25" customHeight="1" x14ac:dyDescent="0.2">
      <c r="A103" s="90"/>
      <c r="B103" s="2"/>
      <c r="C103" s="2"/>
      <c r="D103" s="2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4.25" customHeight="1" x14ac:dyDescent="0.2">
      <c r="A104" s="90"/>
      <c r="B104" s="2"/>
      <c r="C104" s="2"/>
      <c r="D104" s="2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4.25" customHeight="1" x14ac:dyDescent="0.2">
      <c r="A105" s="90"/>
      <c r="B105" s="2"/>
      <c r="C105" s="2"/>
      <c r="D105" s="2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4.25" customHeight="1" x14ac:dyDescent="0.2">
      <c r="A106" s="90"/>
      <c r="B106" s="2"/>
      <c r="C106" s="2"/>
      <c r="D106" s="2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4.25" customHeight="1" x14ac:dyDescent="0.2">
      <c r="A107" s="90"/>
      <c r="B107" s="2"/>
      <c r="C107" s="2"/>
      <c r="D107" s="2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4.25" customHeight="1" x14ac:dyDescent="0.2">
      <c r="A108" s="90"/>
      <c r="B108" s="2"/>
      <c r="C108" s="2"/>
      <c r="D108" s="2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4.25" customHeight="1" x14ac:dyDescent="0.2">
      <c r="A109" s="90"/>
      <c r="B109" s="2"/>
      <c r="C109" s="2"/>
      <c r="D109" s="2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4.25" customHeight="1" x14ac:dyDescent="0.2">
      <c r="A110" s="90"/>
      <c r="B110" s="2"/>
      <c r="C110" s="2"/>
      <c r="D110" s="2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4.25" customHeight="1" x14ac:dyDescent="0.2">
      <c r="A111" s="90"/>
      <c r="B111" s="2"/>
      <c r="C111" s="2"/>
      <c r="D111" s="2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4.25" customHeight="1" x14ac:dyDescent="0.2">
      <c r="A112" s="90"/>
      <c r="B112" s="2"/>
      <c r="C112" s="2"/>
      <c r="D112" s="2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4.25" customHeight="1" x14ac:dyDescent="0.2">
      <c r="A113" s="90"/>
      <c r="B113" s="2"/>
      <c r="C113" s="2"/>
      <c r="D113" s="2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4.25" customHeight="1" x14ac:dyDescent="0.2">
      <c r="A114" s="90"/>
      <c r="B114" s="2"/>
      <c r="C114" s="2"/>
      <c r="D114" s="2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4.25" customHeight="1" x14ac:dyDescent="0.2">
      <c r="A115" s="90"/>
      <c r="B115" s="2"/>
      <c r="C115" s="2"/>
      <c r="D115" s="2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4.25" customHeight="1" x14ac:dyDescent="0.2">
      <c r="A116" s="90"/>
      <c r="B116" s="2"/>
      <c r="C116" s="2"/>
      <c r="D116" s="2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4.25" customHeight="1" x14ac:dyDescent="0.2">
      <c r="A117" s="90"/>
      <c r="B117" s="2"/>
      <c r="C117" s="2"/>
      <c r="D117" s="2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4.25" customHeight="1" x14ac:dyDescent="0.2">
      <c r="A118" s="90"/>
      <c r="B118" s="2"/>
      <c r="C118" s="2"/>
      <c r="D118" s="2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4.25" customHeight="1" x14ac:dyDescent="0.2">
      <c r="A119" s="90"/>
      <c r="B119" s="2"/>
      <c r="C119" s="2"/>
      <c r="D119" s="2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4.25" customHeight="1" x14ac:dyDescent="0.2">
      <c r="A120" s="90"/>
      <c r="B120" s="2"/>
      <c r="C120" s="2"/>
      <c r="D120" s="2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4.25" customHeight="1" x14ac:dyDescent="0.2">
      <c r="A121" s="90"/>
      <c r="B121" s="2"/>
      <c r="C121" s="2"/>
      <c r="D121" s="2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4.25" customHeight="1" x14ac:dyDescent="0.2">
      <c r="A122" s="90"/>
      <c r="B122" s="2"/>
      <c r="C122" s="2"/>
      <c r="D122" s="2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4.25" customHeight="1" x14ac:dyDescent="0.2">
      <c r="A123" s="90"/>
      <c r="B123" s="2"/>
      <c r="C123" s="2"/>
      <c r="D123" s="2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4.25" customHeight="1" x14ac:dyDescent="0.2">
      <c r="A124" s="90"/>
      <c r="B124" s="2"/>
      <c r="C124" s="2"/>
      <c r="D124" s="2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4.25" customHeight="1" x14ac:dyDescent="0.2">
      <c r="A125" s="90"/>
      <c r="B125" s="2"/>
      <c r="C125" s="2"/>
      <c r="D125" s="2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4.25" customHeight="1" x14ac:dyDescent="0.2">
      <c r="A126" s="90"/>
      <c r="B126" s="2"/>
      <c r="C126" s="2"/>
      <c r="D126" s="2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4.25" customHeight="1" x14ac:dyDescent="0.2">
      <c r="A127" s="90"/>
      <c r="B127" s="2"/>
      <c r="C127" s="2"/>
      <c r="D127" s="2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4.25" customHeight="1" x14ac:dyDescent="0.2">
      <c r="A128" s="90"/>
      <c r="B128" s="2"/>
      <c r="C128" s="2"/>
      <c r="D128" s="2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4.25" customHeight="1" x14ac:dyDescent="0.2">
      <c r="A129" s="90"/>
      <c r="B129" s="2"/>
      <c r="C129" s="2"/>
      <c r="D129" s="2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4.25" customHeight="1" x14ac:dyDescent="0.2">
      <c r="A130" s="90"/>
      <c r="B130" s="2"/>
      <c r="C130" s="2"/>
      <c r="D130" s="2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4.25" customHeight="1" x14ac:dyDescent="0.2">
      <c r="A131" s="90"/>
      <c r="B131" s="2"/>
      <c r="C131" s="2"/>
      <c r="D131" s="2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4.25" customHeight="1" x14ac:dyDescent="0.2">
      <c r="A132" s="90"/>
      <c r="B132" s="2"/>
      <c r="C132" s="2"/>
      <c r="D132" s="2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4.25" customHeight="1" x14ac:dyDescent="0.2">
      <c r="A133" s="90"/>
      <c r="B133" s="2"/>
      <c r="C133" s="2"/>
      <c r="D133" s="2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4.25" customHeight="1" x14ac:dyDescent="0.2">
      <c r="A134" s="90"/>
      <c r="B134" s="2"/>
      <c r="C134" s="2"/>
      <c r="D134" s="2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4.25" customHeight="1" x14ac:dyDescent="0.2">
      <c r="A135" s="90"/>
      <c r="B135" s="2"/>
      <c r="C135" s="2"/>
      <c r="D135" s="2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4.25" customHeight="1" x14ac:dyDescent="0.2">
      <c r="A136" s="90"/>
      <c r="B136" s="2"/>
      <c r="C136" s="2"/>
      <c r="D136" s="2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4.25" customHeight="1" x14ac:dyDescent="0.2">
      <c r="A137" s="90"/>
      <c r="B137" s="2"/>
      <c r="C137" s="2"/>
      <c r="D137" s="2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4.25" customHeight="1" x14ac:dyDescent="0.2">
      <c r="A138" s="90"/>
      <c r="B138" s="2"/>
      <c r="C138" s="2"/>
      <c r="D138" s="2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4.25" customHeight="1" x14ac:dyDescent="0.2">
      <c r="A139" s="90"/>
      <c r="B139" s="2"/>
      <c r="C139" s="2"/>
      <c r="D139" s="2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4.25" customHeight="1" x14ac:dyDescent="0.2">
      <c r="A140" s="90"/>
      <c r="B140" s="2"/>
      <c r="C140" s="2"/>
      <c r="D140" s="2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4.25" customHeight="1" x14ac:dyDescent="0.2">
      <c r="A141" s="90"/>
      <c r="B141" s="2"/>
      <c r="C141" s="2"/>
      <c r="D141" s="2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4.25" customHeight="1" x14ac:dyDescent="0.2">
      <c r="A142" s="90"/>
      <c r="B142" s="2"/>
      <c r="C142" s="2"/>
      <c r="D142" s="2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4.25" customHeight="1" x14ac:dyDescent="0.2">
      <c r="A143" s="90"/>
      <c r="B143" s="2"/>
      <c r="C143" s="2"/>
      <c r="D143" s="2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4.25" customHeight="1" x14ac:dyDescent="0.2">
      <c r="A144" s="90"/>
      <c r="B144" s="2"/>
      <c r="C144" s="2"/>
      <c r="D144" s="2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4.25" customHeight="1" x14ac:dyDescent="0.2">
      <c r="A145" s="90"/>
      <c r="B145" s="2"/>
      <c r="C145" s="2"/>
      <c r="D145" s="2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4.25" customHeight="1" x14ac:dyDescent="0.2">
      <c r="A146" s="90"/>
      <c r="B146" s="2"/>
      <c r="C146" s="2"/>
      <c r="D146" s="2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4.25" customHeight="1" x14ac:dyDescent="0.2">
      <c r="A147" s="90"/>
      <c r="B147" s="2"/>
      <c r="C147" s="2"/>
      <c r="D147" s="2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4.25" customHeight="1" x14ac:dyDescent="0.2">
      <c r="A148" s="90"/>
      <c r="B148" s="2"/>
      <c r="C148" s="2"/>
      <c r="D148" s="2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4.25" customHeight="1" x14ac:dyDescent="0.2">
      <c r="A149" s="90"/>
      <c r="B149" s="2"/>
      <c r="C149" s="2"/>
      <c r="D149" s="2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4.25" customHeight="1" x14ac:dyDescent="0.2">
      <c r="A150" s="90"/>
      <c r="B150" s="2"/>
      <c r="C150" s="2"/>
      <c r="D150" s="2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4.25" customHeight="1" x14ac:dyDescent="0.2">
      <c r="A151" s="90"/>
      <c r="B151" s="2"/>
      <c r="C151" s="2"/>
      <c r="D151" s="2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4.25" customHeight="1" x14ac:dyDescent="0.2">
      <c r="A152" s="90"/>
      <c r="B152" s="2"/>
      <c r="C152" s="2"/>
      <c r="D152" s="2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4.25" customHeight="1" x14ac:dyDescent="0.2">
      <c r="A153" s="90"/>
      <c r="B153" s="2"/>
      <c r="C153" s="2"/>
      <c r="D153" s="2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4.25" customHeight="1" x14ac:dyDescent="0.2">
      <c r="A154" s="90"/>
      <c r="B154" s="2"/>
      <c r="C154" s="2"/>
      <c r="D154" s="2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4.25" customHeight="1" x14ac:dyDescent="0.2">
      <c r="A155" s="90"/>
      <c r="B155" s="2"/>
      <c r="C155" s="2"/>
      <c r="D155" s="2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4.25" customHeight="1" x14ac:dyDescent="0.2">
      <c r="A156" s="90"/>
      <c r="B156" s="2"/>
      <c r="C156" s="2"/>
      <c r="D156" s="2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4.25" customHeight="1" x14ac:dyDescent="0.2">
      <c r="A157" s="90"/>
      <c r="B157" s="2"/>
      <c r="C157" s="2"/>
      <c r="D157" s="2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4.25" customHeight="1" x14ac:dyDescent="0.2">
      <c r="A158" s="90"/>
      <c r="B158" s="2"/>
      <c r="C158" s="2"/>
      <c r="D158" s="2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4.25" customHeight="1" x14ac:dyDescent="0.2">
      <c r="A159" s="90"/>
      <c r="B159" s="2"/>
      <c r="C159" s="2"/>
      <c r="D159" s="2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4.25" customHeight="1" x14ac:dyDescent="0.2">
      <c r="A160" s="90"/>
      <c r="B160" s="2"/>
      <c r="C160" s="2"/>
      <c r="D160" s="2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4.25" customHeight="1" x14ac:dyDescent="0.2">
      <c r="A161" s="90"/>
      <c r="B161" s="2"/>
      <c r="C161" s="2"/>
      <c r="D161" s="2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4.25" customHeight="1" x14ac:dyDescent="0.2">
      <c r="A162" s="90"/>
      <c r="B162" s="2"/>
      <c r="C162" s="2"/>
      <c r="D162" s="2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4.25" customHeight="1" x14ac:dyDescent="0.2">
      <c r="A163" s="90"/>
      <c r="B163" s="2"/>
      <c r="C163" s="2"/>
      <c r="D163" s="2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4.25" customHeight="1" x14ac:dyDescent="0.2">
      <c r="A164" s="90"/>
      <c r="B164" s="2"/>
      <c r="C164" s="2"/>
      <c r="D164" s="2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4.25" customHeight="1" x14ac:dyDescent="0.2">
      <c r="A165" s="2"/>
      <c r="B165" s="2"/>
      <c r="C165" s="2"/>
      <c r="D165" s="2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4.25" customHeight="1" x14ac:dyDescent="0.2">
      <c r="A166" s="2"/>
      <c r="B166" s="2"/>
      <c r="C166" s="2"/>
      <c r="D166" s="2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4.25" customHeight="1" x14ac:dyDescent="0.2">
      <c r="A167" s="2"/>
      <c r="B167" s="2"/>
      <c r="C167" s="2"/>
      <c r="D167" s="2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4.25" customHeight="1" x14ac:dyDescent="0.2">
      <c r="A168" s="2"/>
      <c r="B168" s="2"/>
      <c r="C168" s="2"/>
      <c r="D168" s="2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4.25" customHeight="1" x14ac:dyDescent="0.2">
      <c r="A169" s="2"/>
      <c r="B169" s="2"/>
      <c r="C169" s="2"/>
      <c r="D169" s="2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4.25" customHeight="1" x14ac:dyDescent="0.2">
      <c r="A170" s="2"/>
      <c r="B170" s="2"/>
      <c r="C170" s="2"/>
      <c r="D170" s="2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4.25" customHeight="1" x14ac:dyDescent="0.2">
      <c r="A171" s="2"/>
      <c r="B171" s="2"/>
      <c r="C171" s="2"/>
      <c r="D171" s="2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4.25" customHeight="1" x14ac:dyDescent="0.2">
      <c r="A172" s="2"/>
      <c r="B172" s="2"/>
      <c r="C172" s="2"/>
      <c r="D172" s="2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4.25" customHeight="1" x14ac:dyDescent="0.2">
      <c r="A173" s="2"/>
      <c r="B173" s="2"/>
      <c r="C173" s="2"/>
      <c r="D173" s="2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4.25" customHeight="1" x14ac:dyDescent="0.2">
      <c r="A174" s="2"/>
      <c r="B174" s="2"/>
      <c r="C174" s="2"/>
      <c r="D174" s="2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4.25" customHeight="1" x14ac:dyDescent="0.2">
      <c r="A175" s="2"/>
      <c r="B175" s="2"/>
      <c r="C175" s="2"/>
      <c r="D175" s="2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4.25" customHeight="1" x14ac:dyDescent="0.2">
      <c r="A176" s="2"/>
      <c r="B176" s="2"/>
      <c r="C176" s="2"/>
      <c r="D176" s="2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4.25" customHeight="1" x14ac:dyDescent="0.2">
      <c r="A177" s="2"/>
      <c r="B177" s="2"/>
      <c r="C177" s="2"/>
      <c r="D177" s="2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4.25" customHeight="1" x14ac:dyDescent="0.2">
      <c r="A178" s="2"/>
      <c r="B178" s="2"/>
      <c r="C178" s="2"/>
      <c r="D178" s="2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4.25" customHeight="1" x14ac:dyDescent="0.2">
      <c r="A179" s="2"/>
      <c r="B179" s="2"/>
      <c r="C179" s="2"/>
      <c r="D179" s="2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4.25" customHeight="1" x14ac:dyDescent="0.2">
      <c r="A180" s="2"/>
      <c r="B180" s="2"/>
      <c r="C180" s="2"/>
      <c r="D180" s="2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4.25" customHeight="1" x14ac:dyDescent="0.2">
      <c r="A181" s="2"/>
      <c r="B181" s="2"/>
      <c r="C181" s="2"/>
      <c r="D181" s="2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4.25" customHeight="1" x14ac:dyDescent="0.2">
      <c r="A182" s="2"/>
      <c r="B182" s="2"/>
      <c r="C182" s="2"/>
      <c r="D182" s="2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4.25" customHeight="1" x14ac:dyDescent="0.2">
      <c r="A183" s="2"/>
      <c r="B183" s="2"/>
      <c r="C183" s="2"/>
      <c r="D183" s="2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4.25" customHeight="1" x14ac:dyDescent="0.2">
      <c r="A184" s="2"/>
      <c r="B184" s="2"/>
      <c r="C184" s="2"/>
      <c r="D184" s="2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4.25" customHeight="1" x14ac:dyDescent="0.2">
      <c r="A185" s="2"/>
      <c r="B185" s="2"/>
      <c r="C185" s="2"/>
      <c r="D185" s="2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4.25" customHeight="1" x14ac:dyDescent="0.2">
      <c r="A186" s="2"/>
      <c r="B186" s="2"/>
      <c r="C186" s="2"/>
      <c r="D186" s="2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4.25" customHeight="1" x14ac:dyDescent="0.2">
      <c r="A187" s="2"/>
      <c r="B187" s="2"/>
      <c r="C187" s="2"/>
      <c r="D187" s="2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4.25" customHeight="1" x14ac:dyDescent="0.2">
      <c r="A188" s="2"/>
      <c r="B188" s="2"/>
      <c r="C188" s="2"/>
      <c r="D188" s="2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4.25" customHeight="1" x14ac:dyDescent="0.2">
      <c r="A189" s="2"/>
      <c r="B189" s="2"/>
      <c r="C189" s="2"/>
      <c r="D189" s="2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4.25" customHeight="1" x14ac:dyDescent="0.2">
      <c r="A190" s="2"/>
      <c r="B190" s="2"/>
      <c r="C190" s="2"/>
      <c r="D190" s="2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4.25" customHeight="1" x14ac:dyDescent="0.2">
      <c r="A191" s="2"/>
      <c r="B191" s="2"/>
      <c r="C191" s="2"/>
      <c r="D191" s="2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4.25" customHeight="1" x14ac:dyDescent="0.2">
      <c r="A192" s="2"/>
      <c r="B192" s="2"/>
      <c r="C192" s="2"/>
      <c r="D192" s="2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4.25" customHeight="1" x14ac:dyDescent="0.2">
      <c r="A193" s="2"/>
      <c r="B193" s="2"/>
      <c r="C193" s="2"/>
      <c r="D193" s="2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4.25" customHeight="1" x14ac:dyDescent="0.2">
      <c r="A194" s="2"/>
      <c r="B194" s="2"/>
      <c r="C194" s="2"/>
      <c r="D194" s="2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4.25" customHeight="1" x14ac:dyDescent="0.2">
      <c r="A195" s="2"/>
      <c r="B195" s="2"/>
      <c r="C195" s="2"/>
      <c r="D195" s="2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4.25" customHeight="1" x14ac:dyDescent="0.2">
      <c r="A196" s="2"/>
      <c r="B196" s="2"/>
      <c r="C196" s="2"/>
      <c r="D196" s="2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4.25" customHeight="1" x14ac:dyDescent="0.2">
      <c r="A197" s="2"/>
      <c r="B197" s="2"/>
      <c r="C197" s="2"/>
      <c r="D197" s="2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4.25" customHeight="1" x14ac:dyDescent="0.2">
      <c r="A198" s="2"/>
      <c r="B198" s="2"/>
      <c r="C198" s="2"/>
      <c r="D198" s="2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4.25" customHeight="1" x14ac:dyDescent="0.2">
      <c r="A199" s="2"/>
      <c r="B199" s="2"/>
      <c r="C199" s="2"/>
      <c r="D199" s="2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4.25" customHeight="1" x14ac:dyDescent="0.2">
      <c r="A200" s="2"/>
      <c r="B200" s="2"/>
      <c r="C200" s="2"/>
      <c r="D200" s="2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4.25" customHeight="1" x14ac:dyDescent="0.2">
      <c r="A201" s="2"/>
      <c r="B201" s="2"/>
      <c r="C201" s="2"/>
      <c r="D201" s="2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4.25" customHeight="1" x14ac:dyDescent="0.2">
      <c r="A202" s="2"/>
      <c r="B202" s="2"/>
      <c r="C202" s="2"/>
      <c r="D202" s="2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4.25" customHeight="1" x14ac:dyDescent="0.2">
      <c r="A203" s="2"/>
      <c r="B203" s="2"/>
      <c r="C203" s="2"/>
      <c r="D203" s="2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4.25" customHeight="1" x14ac:dyDescent="0.2">
      <c r="A204" s="2"/>
      <c r="B204" s="2"/>
      <c r="C204" s="2"/>
      <c r="D204" s="2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4.25" customHeight="1" x14ac:dyDescent="0.2">
      <c r="A205" s="2"/>
      <c r="B205" s="2"/>
      <c r="C205" s="2"/>
      <c r="D205" s="2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4.25" customHeight="1" x14ac:dyDescent="0.2">
      <c r="A206" s="2"/>
      <c r="B206" s="2"/>
      <c r="C206" s="2"/>
      <c r="D206" s="2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4.25" customHeight="1" x14ac:dyDescent="0.2">
      <c r="A207" s="2"/>
      <c r="B207" s="2"/>
      <c r="C207" s="2"/>
      <c r="D207" s="2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4.25" customHeight="1" x14ac:dyDescent="0.2">
      <c r="A208" s="2"/>
      <c r="B208" s="2"/>
      <c r="C208" s="2"/>
      <c r="D208" s="2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4.25" customHeight="1" x14ac:dyDescent="0.2">
      <c r="A209" s="2"/>
      <c r="B209" s="2"/>
      <c r="C209" s="2"/>
      <c r="D209" s="2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4.25" customHeight="1" x14ac:dyDescent="0.2">
      <c r="A210" s="2"/>
      <c r="B210" s="2"/>
      <c r="C210" s="2"/>
      <c r="D210" s="2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4.25" customHeight="1" x14ac:dyDescent="0.2">
      <c r="A211" s="2"/>
      <c r="B211" s="2"/>
      <c r="C211" s="2"/>
      <c r="D211" s="2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4.25" customHeight="1" x14ac:dyDescent="0.2">
      <c r="A212" s="2"/>
      <c r="B212" s="2"/>
      <c r="C212" s="2"/>
      <c r="D212" s="2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4.25" customHeight="1" x14ac:dyDescent="0.2">
      <c r="A213" s="2"/>
      <c r="B213" s="2"/>
      <c r="C213" s="2"/>
      <c r="D213" s="2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4.25" customHeight="1" x14ac:dyDescent="0.2">
      <c r="A214" s="2"/>
      <c r="B214" s="2"/>
      <c r="C214" s="2"/>
      <c r="D214" s="2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4.25" customHeight="1" x14ac:dyDescent="0.2">
      <c r="A215" s="2"/>
      <c r="B215" s="2"/>
      <c r="C215" s="2"/>
      <c r="D215" s="2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4.25" customHeight="1" x14ac:dyDescent="0.2">
      <c r="A216" s="2"/>
      <c r="B216" s="2"/>
      <c r="C216" s="2"/>
      <c r="D216" s="2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4.25" customHeight="1" x14ac:dyDescent="0.2">
      <c r="A217" s="2"/>
      <c r="B217" s="2"/>
      <c r="C217" s="2"/>
      <c r="D217" s="2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4.25" customHeight="1" x14ac:dyDescent="0.2">
      <c r="A218" s="2"/>
      <c r="B218" s="2"/>
      <c r="C218" s="2"/>
      <c r="D218" s="2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4.25" customHeight="1" x14ac:dyDescent="0.2">
      <c r="A219" s="2"/>
      <c r="B219" s="2"/>
      <c r="C219" s="2"/>
      <c r="D219" s="2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4.25" customHeight="1" x14ac:dyDescent="0.2">
      <c r="A220" s="2"/>
      <c r="B220" s="2"/>
      <c r="C220" s="2"/>
      <c r="D220" s="2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4.25" customHeight="1" x14ac:dyDescent="0.2">
      <c r="A221" s="2"/>
      <c r="B221" s="2"/>
      <c r="C221" s="2"/>
      <c r="D221" s="2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4.25" customHeight="1" x14ac:dyDescent="0.2">
      <c r="A222" s="2"/>
      <c r="B222" s="2"/>
      <c r="C222" s="2"/>
      <c r="D222" s="2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4.25" customHeight="1" x14ac:dyDescent="0.2">
      <c r="A223" s="2"/>
      <c r="B223" s="2"/>
      <c r="C223" s="2"/>
      <c r="D223" s="2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4.25" customHeight="1" x14ac:dyDescent="0.2">
      <c r="A224" s="2"/>
      <c r="B224" s="2"/>
      <c r="C224" s="2"/>
      <c r="D224" s="2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4.25" customHeight="1" x14ac:dyDescent="0.2">
      <c r="A225" s="2"/>
      <c r="B225" s="2"/>
      <c r="C225" s="2"/>
      <c r="D225" s="2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4.25" customHeight="1" x14ac:dyDescent="0.2">
      <c r="A226" s="2"/>
      <c r="B226" s="2"/>
      <c r="C226" s="2"/>
      <c r="D226" s="2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4.25" customHeight="1" x14ac:dyDescent="0.2">
      <c r="A227" s="2"/>
      <c r="B227" s="2"/>
      <c r="C227" s="2"/>
      <c r="D227" s="2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4.25" customHeight="1" x14ac:dyDescent="0.2">
      <c r="A228" s="2"/>
      <c r="B228" s="2"/>
      <c r="C228" s="2"/>
      <c r="D228" s="2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4.25" customHeight="1" x14ac:dyDescent="0.2">
      <c r="A229" s="2"/>
      <c r="B229" s="2"/>
      <c r="C229" s="2"/>
      <c r="D229" s="2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4.25" customHeight="1" x14ac:dyDescent="0.2">
      <c r="A230" s="2"/>
      <c r="B230" s="2"/>
      <c r="C230" s="2"/>
      <c r="D230" s="2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4.25" customHeight="1" x14ac:dyDescent="0.2">
      <c r="A231" s="2"/>
      <c r="B231" s="2"/>
      <c r="C231" s="2"/>
      <c r="D231" s="2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4.25" customHeight="1" x14ac:dyDescent="0.2">
      <c r="A232" s="2"/>
      <c r="B232" s="2"/>
      <c r="C232" s="2"/>
      <c r="D232" s="2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4.25" customHeight="1" x14ac:dyDescent="0.2">
      <c r="A233" s="2"/>
      <c r="B233" s="2"/>
      <c r="C233" s="2"/>
      <c r="D233" s="2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4.25" customHeight="1" x14ac:dyDescent="0.2">
      <c r="A234" s="2"/>
      <c r="B234" s="2"/>
      <c r="C234" s="2"/>
      <c r="D234" s="2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4.25" customHeight="1" x14ac:dyDescent="0.2">
      <c r="A235" s="2"/>
      <c r="B235" s="2"/>
      <c r="C235" s="2"/>
      <c r="D235" s="2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4.25" customHeight="1" x14ac:dyDescent="0.2">
      <c r="A236" s="2"/>
      <c r="B236" s="2"/>
      <c r="C236" s="2"/>
      <c r="D236" s="2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4.25" customHeight="1" x14ac:dyDescent="0.2">
      <c r="A237" s="2"/>
      <c r="B237" s="2"/>
      <c r="C237" s="2"/>
      <c r="D237" s="2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4.25" customHeight="1" x14ac:dyDescent="0.2">
      <c r="A238" s="2"/>
      <c r="B238" s="2"/>
      <c r="C238" s="2"/>
      <c r="D238" s="2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4.25" customHeight="1" x14ac:dyDescent="0.2">
      <c r="A239" s="2"/>
      <c r="B239" s="2"/>
      <c r="C239" s="2"/>
      <c r="D239" s="2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4.25" customHeight="1" x14ac:dyDescent="0.2">
      <c r="A240" s="2"/>
      <c r="B240" s="2"/>
      <c r="C240" s="2"/>
      <c r="D240" s="2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4.25" customHeight="1" x14ac:dyDescent="0.2">
      <c r="A241" s="2"/>
      <c r="B241" s="2"/>
      <c r="C241" s="2"/>
      <c r="D241" s="2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4.25" customHeight="1" x14ac:dyDescent="0.2">
      <c r="A242" s="2"/>
      <c r="B242" s="2"/>
      <c r="C242" s="2"/>
      <c r="D242" s="2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4.25" customHeight="1" x14ac:dyDescent="0.2">
      <c r="A243" s="2"/>
      <c r="B243" s="2"/>
      <c r="C243" s="2"/>
      <c r="D243" s="2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4.25" customHeight="1" x14ac:dyDescent="0.2">
      <c r="A244" s="2"/>
      <c r="B244" s="2"/>
      <c r="C244" s="2"/>
      <c r="D244" s="2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4.25" customHeight="1" x14ac:dyDescent="0.2">
      <c r="A245" s="2"/>
      <c r="B245" s="2"/>
      <c r="C245" s="2"/>
      <c r="D245" s="2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4.25" customHeight="1" x14ac:dyDescent="0.2">
      <c r="A246" s="2"/>
      <c r="B246" s="2"/>
      <c r="C246" s="2"/>
      <c r="D246" s="2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4.25" customHeight="1" x14ac:dyDescent="0.2">
      <c r="A247" s="2"/>
      <c r="B247" s="2"/>
      <c r="C247" s="2"/>
      <c r="D247" s="2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4.25" customHeight="1" x14ac:dyDescent="0.2">
      <c r="A248" s="2"/>
      <c r="B248" s="2"/>
      <c r="C248" s="2"/>
      <c r="D248" s="2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4.25" customHeight="1" x14ac:dyDescent="0.2">
      <c r="A249" s="2"/>
      <c r="B249" s="2"/>
      <c r="C249" s="2"/>
      <c r="D249" s="2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4.25" customHeight="1" x14ac:dyDescent="0.2">
      <c r="A250" s="2"/>
      <c r="B250" s="2"/>
      <c r="C250" s="2"/>
      <c r="D250" s="2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4.25" customHeight="1" x14ac:dyDescent="0.2">
      <c r="A251" s="2"/>
      <c r="B251" s="2"/>
      <c r="C251" s="2"/>
      <c r="D251" s="2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4.25" customHeight="1" x14ac:dyDescent="0.2">
      <c r="A252" s="2"/>
      <c r="B252" s="2"/>
      <c r="C252" s="2"/>
      <c r="D252" s="2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4.25" customHeight="1" x14ac:dyDescent="0.2">
      <c r="A253" s="2"/>
      <c r="B253" s="2"/>
      <c r="C253" s="2"/>
      <c r="D253" s="2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4.25" customHeight="1" x14ac:dyDescent="0.2">
      <c r="A254" s="2"/>
      <c r="B254" s="2"/>
      <c r="C254" s="2"/>
      <c r="D254" s="2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4.25" customHeight="1" x14ac:dyDescent="0.2">
      <c r="A255" s="2"/>
      <c r="B255" s="2"/>
      <c r="C255" s="2"/>
      <c r="D255" s="2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4.25" customHeight="1" x14ac:dyDescent="0.2">
      <c r="A256" s="2"/>
      <c r="B256" s="2"/>
      <c r="C256" s="2"/>
      <c r="D256" s="2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4.25" customHeight="1" x14ac:dyDescent="0.2">
      <c r="A257" s="2"/>
      <c r="B257" s="2"/>
      <c r="C257" s="2"/>
      <c r="D257" s="2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4.25" customHeight="1" x14ac:dyDescent="0.2">
      <c r="A258" s="2"/>
      <c r="B258" s="2"/>
      <c r="C258" s="2"/>
      <c r="D258" s="2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4.25" customHeight="1" x14ac:dyDescent="0.2">
      <c r="A259" s="2"/>
      <c r="B259" s="2"/>
      <c r="C259" s="2"/>
      <c r="D259" s="2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4.25" customHeight="1" x14ac:dyDescent="0.2">
      <c r="A260" s="2"/>
      <c r="B260" s="2"/>
      <c r="C260" s="2"/>
      <c r="D260" s="2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4.25" customHeight="1" x14ac:dyDescent="0.2">
      <c r="A261" s="2"/>
      <c r="B261" s="2"/>
      <c r="C261" s="2"/>
      <c r="D261" s="2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4.25" customHeight="1" x14ac:dyDescent="0.2">
      <c r="A262" s="2"/>
      <c r="B262" s="2"/>
      <c r="C262" s="2"/>
      <c r="D262" s="2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4.25" customHeight="1" x14ac:dyDescent="0.2">
      <c r="A263" s="2"/>
      <c r="B263" s="2"/>
      <c r="C263" s="2"/>
      <c r="D263" s="2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4.25" customHeight="1" x14ac:dyDescent="0.2">
      <c r="A264" s="2"/>
      <c r="B264" s="2"/>
      <c r="C264" s="2"/>
      <c r="D264" s="2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4.25" customHeight="1" x14ac:dyDescent="0.2">
      <c r="A265" s="2"/>
      <c r="B265" s="2"/>
      <c r="C265" s="2"/>
      <c r="D265" s="2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4.25" customHeight="1" x14ac:dyDescent="0.2">
      <c r="A266" s="2"/>
      <c r="B266" s="2"/>
      <c r="C266" s="2"/>
      <c r="D266" s="2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4.25" customHeight="1" x14ac:dyDescent="0.2">
      <c r="A267" s="2"/>
      <c r="B267" s="2"/>
      <c r="C267" s="2"/>
      <c r="D267" s="2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4.25" customHeight="1" x14ac:dyDescent="0.2">
      <c r="A268" s="2"/>
      <c r="B268" s="2"/>
      <c r="C268" s="2"/>
      <c r="D268" s="2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4.25" customHeight="1" x14ac:dyDescent="0.2">
      <c r="A269" s="2"/>
      <c r="B269" s="2"/>
      <c r="C269" s="2"/>
      <c r="D269" s="2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4.25" customHeight="1" x14ac:dyDescent="0.2">
      <c r="A270" s="2"/>
      <c r="B270" s="2"/>
      <c r="C270" s="2"/>
      <c r="D270" s="2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4.25" customHeight="1" x14ac:dyDescent="0.2">
      <c r="A271" s="2"/>
      <c r="B271" s="2"/>
      <c r="C271" s="2"/>
      <c r="D271" s="2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4.25" customHeight="1" x14ac:dyDescent="0.2">
      <c r="A272" s="2"/>
      <c r="B272" s="2"/>
      <c r="C272" s="2"/>
      <c r="D272" s="2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4.25" customHeight="1" x14ac:dyDescent="0.2">
      <c r="A273" s="2"/>
      <c r="B273" s="2"/>
      <c r="C273" s="2"/>
      <c r="D273" s="2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4.25" customHeight="1" x14ac:dyDescent="0.2">
      <c r="A274" s="2"/>
      <c r="B274" s="2"/>
      <c r="C274" s="2"/>
      <c r="D274" s="2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4.25" customHeight="1" x14ac:dyDescent="0.2">
      <c r="A275" s="2"/>
      <c r="B275" s="2"/>
      <c r="C275" s="2"/>
      <c r="D275" s="2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4.25" customHeight="1" x14ac:dyDescent="0.2">
      <c r="A276" s="2"/>
      <c r="B276" s="2"/>
      <c r="C276" s="2"/>
      <c r="D276" s="2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4.25" customHeight="1" x14ac:dyDescent="0.2">
      <c r="A277" s="2"/>
      <c r="B277" s="2"/>
      <c r="C277" s="2"/>
      <c r="D277" s="2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4.25" customHeight="1" x14ac:dyDescent="0.2">
      <c r="A278" s="2"/>
      <c r="B278" s="2"/>
      <c r="C278" s="2"/>
      <c r="D278" s="2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4.25" customHeight="1" x14ac:dyDescent="0.2">
      <c r="A279" s="2"/>
      <c r="B279" s="2"/>
      <c r="C279" s="2"/>
      <c r="D279" s="2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4.25" customHeight="1" x14ac:dyDescent="0.2">
      <c r="A280" s="2"/>
      <c r="B280" s="2"/>
      <c r="C280" s="2"/>
      <c r="D280" s="2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4.25" customHeight="1" x14ac:dyDescent="0.2">
      <c r="A281" s="2"/>
      <c r="B281" s="2"/>
      <c r="C281" s="2"/>
      <c r="D281" s="2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4.25" customHeight="1" x14ac:dyDescent="0.2">
      <c r="A282" s="2"/>
      <c r="B282" s="2"/>
      <c r="C282" s="2"/>
      <c r="D282" s="2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4.25" customHeight="1" x14ac:dyDescent="0.2">
      <c r="A283" s="2"/>
      <c r="B283" s="2"/>
      <c r="C283" s="2"/>
      <c r="D283" s="2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4.25" customHeight="1" x14ac:dyDescent="0.2">
      <c r="A284" s="2"/>
      <c r="B284" s="2"/>
      <c r="C284" s="2"/>
      <c r="D284" s="2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4.25" customHeight="1" x14ac:dyDescent="0.2">
      <c r="A285" s="2"/>
      <c r="B285" s="2"/>
      <c r="C285" s="2"/>
      <c r="D285" s="2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4.25" customHeight="1" x14ac:dyDescent="0.2">
      <c r="A286" s="2"/>
      <c r="B286" s="2"/>
      <c r="C286" s="2"/>
      <c r="D286" s="2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4.25" customHeight="1" x14ac:dyDescent="0.2">
      <c r="A287" s="2"/>
      <c r="B287" s="2"/>
      <c r="C287" s="2"/>
      <c r="D287" s="2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4.25" customHeight="1" x14ac:dyDescent="0.2">
      <c r="A288" s="2"/>
      <c r="B288" s="2"/>
      <c r="C288" s="2"/>
      <c r="D288" s="2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4.25" customHeight="1" x14ac:dyDescent="0.2">
      <c r="A289" s="2"/>
      <c r="B289" s="2"/>
      <c r="C289" s="2"/>
      <c r="D289" s="2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4.25" customHeight="1" x14ac:dyDescent="0.2">
      <c r="A290" s="2"/>
      <c r="B290" s="2"/>
      <c r="C290" s="2"/>
      <c r="D290" s="2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4.25" customHeight="1" x14ac:dyDescent="0.2">
      <c r="A291" s="2"/>
      <c r="B291" s="2"/>
      <c r="C291" s="2"/>
      <c r="D291" s="2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4.25" customHeight="1" x14ac:dyDescent="0.2">
      <c r="A292" s="2"/>
      <c r="B292" s="2"/>
      <c r="C292" s="2"/>
      <c r="D292" s="2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4.25" customHeight="1" x14ac:dyDescent="0.2">
      <c r="A293" s="2"/>
      <c r="B293" s="2"/>
      <c r="C293" s="2"/>
      <c r="D293" s="2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4.25" customHeight="1" x14ac:dyDescent="0.2">
      <c r="A294" s="2"/>
      <c r="B294" s="2"/>
      <c r="C294" s="2"/>
      <c r="D294" s="2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4.25" customHeight="1" x14ac:dyDescent="0.2">
      <c r="A295" s="2"/>
      <c r="B295" s="2"/>
      <c r="C295" s="2"/>
      <c r="D295" s="2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4.25" customHeight="1" x14ac:dyDescent="0.2">
      <c r="A296" s="2"/>
      <c r="B296" s="2"/>
      <c r="C296" s="2"/>
      <c r="D296" s="2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4.25" customHeight="1" x14ac:dyDescent="0.2">
      <c r="A297" s="2"/>
      <c r="B297" s="2"/>
      <c r="C297" s="2"/>
      <c r="D297" s="2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4.25" customHeight="1" x14ac:dyDescent="0.2">
      <c r="A298" s="2"/>
      <c r="B298" s="2"/>
      <c r="C298" s="2"/>
      <c r="D298" s="2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4.25" customHeight="1" x14ac:dyDescent="0.2">
      <c r="A299" s="2"/>
      <c r="B299" s="2"/>
      <c r="C299" s="2"/>
      <c r="D299" s="2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4.25" customHeight="1" x14ac:dyDescent="0.2">
      <c r="A300" s="2"/>
      <c r="B300" s="2"/>
      <c r="C300" s="2"/>
      <c r="D300" s="2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4.25" customHeight="1" x14ac:dyDescent="0.2">
      <c r="A301" s="2"/>
      <c r="B301" s="2"/>
      <c r="C301" s="2"/>
      <c r="D301" s="2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4.25" customHeight="1" x14ac:dyDescent="0.2">
      <c r="A302" s="2"/>
      <c r="B302" s="2"/>
      <c r="C302" s="2"/>
      <c r="D302" s="2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4.25" customHeight="1" x14ac:dyDescent="0.2">
      <c r="A303" s="2"/>
      <c r="B303" s="2"/>
      <c r="C303" s="2"/>
      <c r="D303" s="2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4.25" customHeight="1" x14ac:dyDescent="0.2">
      <c r="A304" s="2"/>
      <c r="B304" s="2"/>
      <c r="C304" s="2"/>
      <c r="D304" s="2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4.25" customHeight="1" x14ac:dyDescent="0.2">
      <c r="A305" s="2"/>
      <c r="B305" s="2"/>
      <c r="C305" s="2"/>
      <c r="D305" s="2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4.25" customHeight="1" x14ac:dyDescent="0.2">
      <c r="A306" s="2"/>
      <c r="B306" s="2"/>
      <c r="C306" s="2"/>
      <c r="D306" s="2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4.25" customHeight="1" x14ac:dyDescent="0.2">
      <c r="A307" s="2"/>
      <c r="B307" s="2"/>
      <c r="C307" s="2"/>
      <c r="D307" s="2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4.25" customHeight="1" x14ac:dyDescent="0.2">
      <c r="A308" s="2"/>
      <c r="B308" s="2"/>
      <c r="C308" s="2"/>
      <c r="D308" s="2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4.25" customHeight="1" x14ac:dyDescent="0.2">
      <c r="A309" s="2"/>
      <c r="B309" s="2"/>
      <c r="C309" s="2"/>
      <c r="D309" s="2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4.25" customHeight="1" x14ac:dyDescent="0.2">
      <c r="A310" s="2"/>
      <c r="B310" s="2"/>
      <c r="C310" s="2"/>
      <c r="D310" s="2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4.25" customHeight="1" x14ac:dyDescent="0.2">
      <c r="A311" s="2"/>
      <c r="B311" s="2"/>
      <c r="C311" s="2"/>
      <c r="D311" s="2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4.25" customHeight="1" x14ac:dyDescent="0.2">
      <c r="A312" s="2"/>
      <c r="B312" s="2"/>
      <c r="C312" s="2"/>
      <c r="D312" s="2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4.25" customHeight="1" x14ac:dyDescent="0.2">
      <c r="A313" s="2"/>
      <c r="B313" s="2"/>
      <c r="C313" s="2"/>
      <c r="D313" s="2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4.25" customHeight="1" x14ac:dyDescent="0.2">
      <c r="A314" s="2"/>
      <c r="B314" s="2"/>
      <c r="C314" s="2"/>
      <c r="D314" s="2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4.25" customHeight="1" x14ac:dyDescent="0.2">
      <c r="A315" s="2"/>
      <c r="B315" s="2"/>
      <c r="C315" s="2"/>
      <c r="D315" s="2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4.25" customHeight="1" x14ac:dyDescent="0.2">
      <c r="A316" s="2"/>
      <c r="B316" s="2"/>
      <c r="C316" s="2"/>
      <c r="D316" s="2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4.25" customHeight="1" x14ac:dyDescent="0.2">
      <c r="A317" s="2"/>
      <c r="B317" s="2"/>
      <c r="C317" s="2"/>
      <c r="D317" s="2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4.25" customHeight="1" x14ac:dyDescent="0.2">
      <c r="A318" s="2"/>
      <c r="B318" s="2"/>
      <c r="C318" s="2"/>
      <c r="D318" s="2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4.25" customHeight="1" x14ac:dyDescent="0.2">
      <c r="A319" s="2"/>
      <c r="B319" s="2"/>
      <c r="C319" s="2"/>
      <c r="D319" s="2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4.25" customHeight="1" x14ac:dyDescent="0.2">
      <c r="A320" s="2"/>
      <c r="B320" s="2"/>
      <c r="C320" s="2"/>
      <c r="D320" s="2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4.25" customHeight="1" x14ac:dyDescent="0.2">
      <c r="A321" s="2"/>
      <c r="B321" s="2"/>
      <c r="C321" s="2"/>
      <c r="D321" s="2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4.25" customHeight="1" x14ac:dyDescent="0.2">
      <c r="A322" s="2"/>
      <c r="B322" s="2"/>
      <c r="C322" s="2"/>
      <c r="D322" s="2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4.25" customHeight="1" x14ac:dyDescent="0.2">
      <c r="A323" s="2"/>
      <c r="B323" s="2"/>
      <c r="C323" s="2"/>
      <c r="D323" s="2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4.25" customHeight="1" x14ac:dyDescent="0.2">
      <c r="A324" s="2"/>
      <c r="B324" s="2"/>
      <c r="C324" s="2"/>
      <c r="D324" s="2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4.25" customHeight="1" x14ac:dyDescent="0.2">
      <c r="A325" s="2"/>
      <c r="B325" s="2"/>
      <c r="C325" s="2"/>
      <c r="D325" s="2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4.25" customHeight="1" x14ac:dyDescent="0.2">
      <c r="A326" s="2"/>
      <c r="B326" s="2"/>
      <c r="C326" s="2"/>
      <c r="D326" s="2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4.25" customHeight="1" x14ac:dyDescent="0.2">
      <c r="A327" s="2"/>
      <c r="B327" s="2"/>
      <c r="C327" s="2"/>
      <c r="D327" s="2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4.25" customHeight="1" x14ac:dyDescent="0.2">
      <c r="A328" s="2"/>
      <c r="B328" s="2"/>
      <c r="C328" s="2"/>
      <c r="D328" s="2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4.25" customHeight="1" x14ac:dyDescent="0.2">
      <c r="A329" s="2"/>
      <c r="B329" s="2"/>
      <c r="C329" s="2"/>
      <c r="D329" s="2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4.25" customHeight="1" x14ac:dyDescent="0.2">
      <c r="A330" s="2"/>
      <c r="B330" s="2"/>
      <c r="C330" s="2"/>
      <c r="D330" s="2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4.25" customHeight="1" x14ac:dyDescent="0.2">
      <c r="A331" s="2"/>
      <c r="B331" s="2"/>
      <c r="C331" s="2"/>
      <c r="D331" s="2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4.25" customHeight="1" x14ac:dyDescent="0.2">
      <c r="A332" s="2"/>
      <c r="B332" s="2"/>
      <c r="C332" s="2"/>
      <c r="D332" s="2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4.25" customHeight="1" x14ac:dyDescent="0.2">
      <c r="A333" s="2"/>
      <c r="B333" s="2"/>
      <c r="C333" s="2"/>
      <c r="D333" s="2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4.25" customHeight="1" x14ac:dyDescent="0.2">
      <c r="A334" s="2"/>
      <c r="B334" s="2"/>
      <c r="C334" s="2"/>
      <c r="D334" s="2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4.25" customHeight="1" x14ac:dyDescent="0.2">
      <c r="A335" s="2"/>
      <c r="B335" s="2"/>
      <c r="C335" s="2"/>
      <c r="D335" s="2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4.25" customHeight="1" x14ac:dyDescent="0.2">
      <c r="A336" s="2"/>
      <c r="B336" s="2"/>
      <c r="C336" s="2"/>
      <c r="D336" s="2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4.25" customHeight="1" x14ac:dyDescent="0.2">
      <c r="A337" s="2"/>
      <c r="B337" s="2"/>
      <c r="C337" s="2"/>
      <c r="D337" s="2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4.25" customHeight="1" x14ac:dyDescent="0.2">
      <c r="A338" s="2"/>
      <c r="B338" s="2"/>
      <c r="C338" s="2"/>
      <c r="D338" s="2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4.25" customHeight="1" x14ac:dyDescent="0.2">
      <c r="A339" s="2"/>
      <c r="B339" s="2"/>
      <c r="C339" s="2"/>
      <c r="D339" s="2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4.25" customHeight="1" x14ac:dyDescent="0.2">
      <c r="A340" s="2"/>
      <c r="B340" s="2"/>
      <c r="C340" s="2"/>
      <c r="D340" s="2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4.25" customHeight="1" x14ac:dyDescent="0.2">
      <c r="A341" s="2"/>
      <c r="B341" s="2"/>
      <c r="C341" s="2"/>
      <c r="D341" s="2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4.25" customHeight="1" x14ac:dyDescent="0.2">
      <c r="A342" s="2"/>
      <c r="B342" s="2"/>
      <c r="C342" s="2"/>
      <c r="D342" s="2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4.25" customHeight="1" x14ac:dyDescent="0.2">
      <c r="A343" s="2"/>
      <c r="B343" s="2"/>
      <c r="C343" s="2"/>
      <c r="D343" s="2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4.25" customHeight="1" x14ac:dyDescent="0.2">
      <c r="A344" s="2"/>
      <c r="B344" s="2"/>
      <c r="C344" s="2"/>
      <c r="D344" s="2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4.25" customHeight="1" x14ac:dyDescent="0.2">
      <c r="A345" s="2"/>
      <c r="B345" s="2"/>
      <c r="C345" s="2"/>
      <c r="D345" s="2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4.25" customHeight="1" x14ac:dyDescent="0.2">
      <c r="A346" s="2"/>
      <c r="B346" s="2"/>
      <c r="C346" s="2"/>
      <c r="D346" s="2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4.25" customHeight="1" x14ac:dyDescent="0.2">
      <c r="A347" s="2"/>
      <c r="B347" s="2"/>
      <c r="C347" s="2"/>
      <c r="D347" s="2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4.25" customHeight="1" x14ac:dyDescent="0.2">
      <c r="A348" s="2"/>
      <c r="B348" s="2"/>
      <c r="C348" s="2"/>
      <c r="D348" s="2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4.25" customHeight="1" x14ac:dyDescent="0.2">
      <c r="A349" s="2"/>
      <c r="B349" s="2"/>
      <c r="C349" s="2"/>
      <c r="D349" s="2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4.25" customHeight="1" x14ac:dyDescent="0.2">
      <c r="A350" s="2"/>
      <c r="B350" s="2"/>
      <c r="C350" s="2"/>
      <c r="D350" s="2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4.25" customHeight="1" x14ac:dyDescent="0.2">
      <c r="A351" s="2"/>
      <c r="B351" s="2"/>
      <c r="C351" s="2"/>
      <c r="D351" s="2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4.25" customHeight="1" x14ac:dyDescent="0.2">
      <c r="A352" s="2"/>
      <c r="B352" s="2"/>
      <c r="C352" s="2"/>
      <c r="D352" s="2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4.25" customHeight="1" x14ac:dyDescent="0.2">
      <c r="A353" s="2"/>
      <c r="B353" s="2"/>
      <c r="C353" s="2"/>
      <c r="D353" s="2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4.25" customHeight="1" x14ac:dyDescent="0.2">
      <c r="A354" s="2"/>
      <c r="B354" s="2"/>
      <c r="C354" s="2"/>
      <c r="D354" s="2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4.25" customHeight="1" x14ac:dyDescent="0.2">
      <c r="A355" s="2"/>
      <c r="B355" s="2"/>
      <c r="C355" s="2"/>
      <c r="D355" s="2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4.25" customHeight="1" x14ac:dyDescent="0.2">
      <c r="A356" s="2"/>
      <c r="B356" s="2"/>
      <c r="C356" s="2"/>
      <c r="D356" s="2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4.25" customHeight="1" x14ac:dyDescent="0.2">
      <c r="A357" s="2"/>
      <c r="B357" s="2"/>
      <c r="C357" s="2"/>
      <c r="D357" s="2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4.25" customHeight="1" x14ac:dyDescent="0.2">
      <c r="A358" s="2"/>
      <c r="B358" s="2"/>
      <c r="C358" s="2"/>
      <c r="D358" s="2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4.25" customHeight="1" x14ac:dyDescent="0.2">
      <c r="A359" s="2"/>
      <c r="B359" s="2"/>
      <c r="C359" s="2"/>
      <c r="D359" s="2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4.25" customHeight="1" x14ac:dyDescent="0.2">
      <c r="A360" s="2"/>
      <c r="B360" s="2"/>
      <c r="C360" s="2"/>
      <c r="D360" s="2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4.25" customHeight="1" x14ac:dyDescent="0.2">
      <c r="A361" s="2"/>
      <c r="B361" s="2"/>
      <c r="C361" s="2"/>
      <c r="D361" s="2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4.25" customHeight="1" x14ac:dyDescent="0.2">
      <c r="A362" s="2"/>
      <c r="B362" s="2"/>
      <c r="C362" s="2"/>
      <c r="D362" s="2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4.25" customHeight="1" x14ac:dyDescent="0.2">
      <c r="A363" s="2"/>
      <c r="B363" s="2"/>
      <c r="C363" s="2"/>
      <c r="D363" s="2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4.25" customHeight="1" x14ac:dyDescent="0.2">
      <c r="A364" s="2"/>
      <c r="B364" s="2"/>
      <c r="C364" s="2"/>
      <c r="D364" s="2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4.25" customHeight="1" x14ac:dyDescent="0.2">
      <c r="A365" s="2"/>
      <c r="B365" s="2"/>
      <c r="C365" s="2"/>
      <c r="D365" s="2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4.25" customHeight="1" x14ac:dyDescent="0.2">
      <c r="A366" s="2"/>
      <c r="B366" s="2"/>
      <c r="C366" s="2"/>
      <c r="D366" s="2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4.25" customHeight="1" x14ac:dyDescent="0.2">
      <c r="A367" s="2"/>
      <c r="B367" s="2"/>
      <c r="C367" s="2"/>
      <c r="D367" s="2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4.25" customHeight="1" x14ac:dyDescent="0.2">
      <c r="A368" s="2"/>
      <c r="B368" s="2"/>
      <c r="C368" s="2"/>
      <c r="D368" s="2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4.25" customHeight="1" x14ac:dyDescent="0.2">
      <c r="A369" s="2"/>
      <c r="B369" s="2"/>
      <c r="C369" s="2"/>
      <c r="D369" s="2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4.25" customHeight="1" x14ac:dyDescent="0.2">
      <c r="A370" s="2"/>
      <c r="B370" s="2"/>
      <c r="C370" s="2"/>
      <c r="D370" s="2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4.25" customHeight="1" x14ac:dyDescent="0.2">
      <c r="A371" s="2"/>
      <c r="B371" s="2"/>
      <c r="C371" s="2"/>
      <c r="D371" s="2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4.25" customHeight="1" x14ac:dyDescent="0.2">
      <c r="A372" s="2"/>
      <c r="B372" s="2"/>
      <c r="C372" s="2"/>
      <c r="D372" s="2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4.25" customHeight="1" x14ac:dyDescent="0.2">
      <c r="A373" s="2"/>
      <c r="B373" s="2"/>
      <c r="C373" s="2"/>
      <c r="D373" s="2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4.25" customHeight="1" x14ac:dyDescent="0.2">
      <c r="A374" s="2"/>
      <c r="B374" s="2"/>
      <c r="C374" s="2"/>
      <c r="D374" s="2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4.25" customHeight="1" x14ac:dyDescent="0.2">
      <c r="A375" s="2"/>
      <c r="B375" s="2"/>
      <c r="C375" s="2"/>
      <c r="D375" s="2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4.25" customHeight="1" x14ac:dyDescent="0.2">
      <c r="A376" s="2"/>
      <c r="B376" s="2"/>
      <c r="C376" s="2"/>
      <c r="D376" s="2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4.25" customHeight="1" x14ac:dyDescent="0.2">
      <c r="A377" s="2"/>
      <c r="B377" s="2"/>
      <c r="C377" s="2"/>
      <c r="D377" s="2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4.25" customHeight="1" x14ac:dyDescent="0.2">
      <c r="A378" s="2"/>
      <c r="B378" s="2"/>
      <c r="C378" s="2"/>
      <c r="D378" s="2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4.25" customHeight="1" x14ac:dyDescent="0.2">
      <c r="A379" s="2"/>
      <c r="B379" s="2"/>
      <c r="C379" s="2"/>
      <c r="D379" s="2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4.25" customHeight="1" x14ac:dyDescent="0.2">
      <c r="A380" s="2"/>
      <c r="B380" s="2"/>
      <c r="C380" s="2"/>
      <c r="D380" s="2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4.25" customHeight="1" x14ac:dyDescent="0.2">
      <c r="A381" s="2"/>
      <c r="B381" s="2"/>
      <c r="C381" s="2"/>
      <c r="D381" s="2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4.25" customHeight="1" x14ac:dyDescent="0.2">
      <c r="A382" s="2"/>
      <c r="B382" s="2"/>
      <c r="C382" s="2"/>
      <c r="D382" s="2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4.25" customHeight="1" x14ac:dyDescent="0.2">
      <c r="A383" s="2"/>
      <c r="B383" s="2"/>
      <c r="C383" s="2"/>
      <c r="D383" s="2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4.25" customHeight="1" x14ac:dyDescent="0.2">
      <c r="A384" s="2"/>
      <c r="B384" s="2"/>
      <c r="C384" s="2"/>
      <c r="D384" s="2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4.25" customHeight="1" x14ac:dyDescent="0.2">
      <c r="A385" s="2"/>
      <c r="B385" s="2"/>
      <c r="C385" s="2"/>
      <c r="D385" s="2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4.25" customHeight="1" x14ac:dyDescent="0.2">
      <c r="A386" s="2"/>
      <c r="B386" s="2"/>
      <c r="C386" s="2"/>
      <c r="D386" s="2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4.25" customHeight="1" x14ac:dyDescent="0.2">
      <c r="A387" s="2"/>
      <c r="B387" s="2"/>
      <c r="C387" s="2"/>
      <c r="D387" s="2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4.25" customHeight="1" x14ac:dyDescent="0.2">
      <c r="A388" s="2"/>
      <c r="B388" s="2"/>
      <c r="C388" s="2"/>
      <c r="D388" s="2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4.25" customHeight="1" x14ac:dyDescent="0.2">
      <c r="A389" s="2"/>
      <c r="B389" s="2"/>
      <c r="C389" s="2"/>
      <c r="D389" s="2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4.25" customHeight="1" x14ac:dyDescent="0.2">
      <c r="A390" s="2"/>
      <c r="B390" s="2"/>
      <c r="C390" s="2"/>
      <c r="D390" s="2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4.25" customHeight="1" x14ac:dyDescent="0.2">
      <c r="A391" s="2"/>
      <c r="B391" s="2"/>
      <c r="C391" s="2"/>
      <c r="D391" s="2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4.25" customHeight="1" x14ac:dyDescent="0.2">
      <c r="A392" s="2"/>
      <c r="B392" s="2"/>
      <c r="C392" s="2"/>
      <c r="D392" s="2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4.25" customHeight="1" x14ac:dyDescent="0.2">
      <c r="A393" s="2"/>
      <c r="B393" s="2"/>
      <c r="C393" s="2"/>
      <c r="D393" s="2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4.25" customHeight="1" x14ac:dyDescent="0.2">
      <c r="A394" s="2"/>
      <c r="B394" s="2"/>
      <c r="C394" s="2"/>
      <c r="D394" s="2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4.25" customHeight="1" x14ac:dyDescent="0.2">
      <c r="A395" s="2"/>
      <c r="B395" s="2"/>
      <c r="C395" s="2"/>
      <c r="D395" s="2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4.25" customHeight="1" x14ac:dyDescent="0.2">
      <c r="A396" s="2"/>
      <c r="B396" s="2"/>
      <c r="C396" s="2"/>
      <c r="D396" s="2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4.25" customHeight="1" x14ac:dyDescent="0.2">
      <c r="A397" s="2"/>
      <c r="B397" s="2"/>
      <c r="C397" s="2"/>
      <c r="D397" s="2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4.25" customHeight="1" x14ac:dyDescent="0.2">
      <c r="A398" s="2"/>
      <c r="B398" s="2"/>
      <c r="C398" s="2"/>
      <c r="D398" s="2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4.25" customHeight="1" x14ac:dyDescent="0.2">
      <c r="A399" s="2"/>
      <c r="B399" s="2"/>
      <c r="C399" s="2"/>
      <c r="D399" s="2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4.25" customHeight="1" x14ac:dyDescent="0.2">
      <c r="A400" s="2"/>
      <c r="B400" s="2"/>
      <c r="C400" s="2"/>
      <c r="D400" s="2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4.25" customHeight="1" x14ac:dyDescent="0.2">
      <c r="A401" s="2"/>
      <c r="B401" s="2"/>
      <c r="C401" s="2"/>
      <c r="D401" s="2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4.25" customHeight="1" x14ac:dyDescent="0.2">
      <c r="A402" s="2"/>
      <c r="B402" s="2"/>
      <c r="C402" s="2"/>
      <c r="D402" s="2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4.25" customHeight="1" x14ac:dyDescent="0.2">
      <c r="A403" s="2"/>
      <c r="B403" s="2"/>
      <c r="C403" s="2"/>
      <c r="D403" s="2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4.25" customHeight="1" x14ac:dyDescent="0.2">
      <c r="A404" s="2"/>
      <c r="B404" s="2"/>
      <c r="C404" s="2"/>
      <c r="D404" s="2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4.25" customHeight="1" x14ac:dyDescent="0.2">
      <c r="A405" s="2"/>
      <c r="B405" s="2"/>
      <c r="C405" s="2"/>
      <c r="D405" s="2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4.25" customHeight="1" x14ac:dyDescent="0.2">
      <c r="A406" s="2"/>
      <c r="B406" s="2"/>
      <c r="C406" s="2"/>
      <c r="D406" s="2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4.25" customHeight="1" x14ac:dyDescent="0.2">
      <c r="A407" s="2"/>
      <c r="B407" s="2"/>
      <c r="C407" s="2"/>
      <c r="D407" s="2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4.25" customHeight="1" x14ac:dyDescent="0.2">
      <c r="A408" s="2"/>
      <c r="B408" s="2"/>
      <c r="C408" s="2"/>
      <c r="D408" s="2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4.25" customHeight="1" x14ac:dyDescent="0.2">
      <c r="A409" s="2"/>
      <c r="B409" s="2"/>
      <c r="C409" s="2"/>
      <c r="D409" s="2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4.25" customHeight="1" x14ac:dyDescent="0.2">
      <c r="A410" s="2"/>
      <c r="B410" s="2"/>
      <c r="C410" s="2"/>
      <c r="D410" s="2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4.25" customHeight="1" x14ac:dyDescent="0.2">
      <c r="A411" s="2"/>
      <c r="B411" s="2"/>
      <c r="C411" s="2"/>
      <c r="D411" s="2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4.25" customHeight="1" x14ac:dyDescent="0.2">
      <c r="A412" s="2"/>
      <c r="B412" s="2"/>
      <c r="C412" s="2"/>
      <c r="D412" s="2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4.25" customHeight="1" x14ac:dyDescent="0.2">
      <c r="A413" s="2"/>
      <c r="B413" s="2"/>
      <c r="C413" s="2"/>
      <c r="D413" s="2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4.25" customHeight="1" x14ac:dyDescent="0.2">
      <c r="A414" s="2"/>
      <c r="B414" s="2"/>
      <c r="C414" s="2"/>
      <c r="D414" s="2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4.25" customHeight="1" x14ac:dyDescent="0.2">
      <c r="A415" s="2"/>
      <c r="B415" s="2"/>
      <c r="C415" s="2"/>
      <c r="D415" s="2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4.25" customHeight="1" x14ac:dyDescent="0.2">
      <c r="A416" s="2"/>
      <c r="B416" s="2"/>
      <c r="C416" s="2"/>
      <c r="D416" s="2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4.25" customHeight="1" x14ac:dyDescent="0.2">
      <c r="A417" s="2"/>
      <c r="B417" s="2"/>
      <c r="C417" s="2"/>
      <c r="D417" s="2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4.25" customHeight="1" x14ac:dyDescent="0.2">
      <c r="A418" s="2"/>
      <c r="B418" s="2"/>
      <c r="C418" s="2"/>
      <c r="D418" s="2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4.25" customHeight="1" x14ac:dyDescent="0.2">
      <c r="A419" s="2"/>
      <c r="B419" s="2"/>
      <c r="C419" s="2"/>
      <c r="D419" s="2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4.25" customHeight="1" x14ac:dyDescent="0.2">
      <c r="A420" s="2"/>
      <c r="B420" s="2"/>
      <c r="C420" s="2"/>
      <c r="D420" s="2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4.25" customHeight="1" x14ac:dyDescent="0.2">
      <c r="A421" s="2"/>
      <c r="B421" s="2"/>
      <c r="C421" s="2"/>
      <c r="D421" s="2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4.25" customHeight="1" x14ac:dyDescent="0.2">
      <c r="A422" s="2"/>
      <c r="B422" s="2"/>
      <c r="C422" s="2"/>
      <c r="D422" s="2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4.25" customHeight="1" x14ac:dyDescent="0.2">
      <c r="A423" s="2"/>
      <c r="B423" s="2"/>
      <c r="C423" s="2"/>
      <c r="D423" s="2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4.25" customHeight="1" x14ac:dyDescent="0.2">
      <c r="A424" s="2"/>
      <c r="B424" s="2"/>
      <c r="C424" s="2"/>
      <c r="D424" s="2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4.25" customHeight="1" x14ac:dyDescent="0.2">
      <c r="A425" s="2"/>
      <c r="B425" s="2"/>
      <c r="C425" s="2"/>
      <c r="D425" s="2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4.25" customHeight="1" x14ac:dyDescent="0.2">
      <c r="A426" s="2"/>
      <c r="B426" s="2"/>
      <c r="C426" s="2"/>
      <c r="D426" s="2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4.25" customHeight="1" x14ac:dyDescent="0.2">
      <c r="A427" s="2"/>
      <c r="B427" s="2"/>
      <c r="C427" s="2"/>
      <c r="D427" s="2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4.25" customHeight="1" x14ac:dyDescent="0.2">
      <c r="A428" s="2"/>
      <c r="B428" s="2"/>
      <c r="C428" s="2"/>
      <c r="D428" s="2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4.25" customHeight="1" x14ac:dyDescent="0.2">
      <c r="A429" s="2"/>
      <c r="B429" s="2"/>
      <c r="C429" s="2"/>
      <c r="D429" s="2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4.25" customHeight="1" x14ac:dyDescent="0.2">
      <c r="A430" s="2"/>
      <c r="B430" s="2"/>
      <c r="C430" s="2"/>
      <c r="D430" s="2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4.25" customHeight="1" x14ac:dyDescent="0.2">
      <c r="A431" s="2"/>
      <c r="B431" s="2"/>
      <c r="C431" s="2"/>
      <c r="D431" s="2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4.25" customHeight="1" x14ac:dyDescent="0.2">
      <c r="A432" s="2"/>
      <c r="B432" s="2"/>
      <c r="C432" s="2"/>
      <c r="D432" s="2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4.25" customHeight="1" x14ac:dyDescent="0.2">
      <c r="A433" s="2"/>
      <c r="B433" s="2"/>
      <c r="C433" s="2"/>
      <c r="D433" s="2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4.25" customHeight="1" x14ac:dyDescent="0.2">
      <c r="A434" s="2"/>
      <c r="B434" s="2"/>
      <c r="C434" s="2"/>
      <c r="D434" s="2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4.25" customHeight="1" x14ac:dyDescent="0.2">
      <c r="A435" s="2"/>
      <c r="B435" s="2"/>
      <c r="C435" s="2"/>
      <c r="D435" s="2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4.25" customHeight="1" x14ac:dyDescent="0.2">
      <c r="A436" s="2"/>
      <c r="B436" s="2"/>
      <c r="C436" s="2"/>
      <c r="D436" s="2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4.25" customHeight="1" x14ac:dyDescent="0.2">
      <c r="A437" s="2"/>
      <c r="B437" s="2"/>
      <c r="C437" s="2"/>
      <c r="D437" s="2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4.25" customHeight="1" x14ac:dyDescent="0.2">
      <c r="A438" s="2"/>
      <c r="B438" s="2"/>
      <c r="C438" s="2"/>
      <c r="D438" s="2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4.25" customHeight="1" x14ac:dyDescent="0.2">
      <c r="A439" s="2"/>
      <c r="B439" s="2"/>
      <c r="C439" s="2"/>
      <c r="D439" s="2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4.25" customHeight="1" x14ac:dyDescent="0.2">
      <c r="A440" s="2"/>
      <c r="B440" s="2"/>
      <c r="C440" s="2"/>
      <c r="D440" s="2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4.25" customHeight="1" x14ac:dyDescent="0.2">
      <c r="A441" s="2"/>
      <c r="B441" s="2"/>
      <c r="C441" s="2"/>
      <c r="D441" s="2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4.25" customHeight="1" x14ac:dyDescent="0.2">
      <c r="A442" s="2"/>
      <c r="B442" s="2"/>
      <c r="C442" s="2"/>
      <c r="D442" s="2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4.25" customHeight="1" x14ac:dyDescent="0.2">
      <c r="A443" s="2"/>
      <c r="B443" s="2"/>
      <c r="C443" s="2"/>
      <c r="D443" s="2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4.25" customHeight="1" x14ac:dyDescent="0.2">
      <c r="A444" s="2"/>
      <c r="B444" s="2"/>
      <c r="C444" s="2"/>
      <c r="D444" s="2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4.25" customHeight="1" x14ac:dyDescent="0.2">
      <c r="A445" s="2"/>
      <c r="B445" s="2"/>
      <c r="C445" s="2"/>
      <c r="D445" s="2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4.25" customHeight="1" x14ac:dyDescent="0.2">
      <c r="A446" s="2"/>
      <c r="B446" s="2"/>
      <c r="C446" s="2"/>
      <c r="D446" s="2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4.25" customHeight="1" x14ac:dyDescent="0.2">
      <c r="A447" s="2"/>
      <c r="B447" s="2"/>
      <c r="C447" s="2"/>
      <c r="D447" s="2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4.25" customHeight="1" x14ac:dyDescent="0.2">
      <c r="A448" s="2"/>
      <c r="B448" s="2"/>
      <c r="C448" s="2"/>
      <c r="D448" s="2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4.25" customHeight="1" x14ac:dyDescent="0.2">
      <c r="A449" s="2"/>
      <c r="B449" s="2"/>
      <c r="C449" s="2"/>
      <c r="D449" s="2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4.25" customHeight="1" x14ac:dyDescent="0.2">
      <c r="A450" s="2"/>
      <c r="B450" s="2"/>
      <c r="C450" s="2"/>
      <c r="D450" s="2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4.25" customHeight="1" x14ac:dyDescent="0.2">
      <c r="A451" s="2"/>
      <c r="B451" s="2"/>
      <c r="C451" s="2"/>
      <c r="D451" s="2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4.25" customHeight="1" x14ac:dyDescent="0.2">
      <c r="A452" s="2"/>
      <c r="B452" s="2"/>
      <c r="C452" s="2"/>
      <c r="D452" s="2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4.25" customHeight="1" x14ac:dyDescent="0.2">
      <c r="A453" s="2"/>
      <c r="B453" s="2"/>
      <c r="C453" s="2"/>
      <c r="D453" s="2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4.25" customHeight="1" x14ac:dyDescent="0.2">
      <c r="A454" s="2"/>
      <c r="B454" s="2"/>
      <c r="C454" s="2"/>
      <c r="D454" s="2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4.25" customHeight="1" x14ac:dyDescent="0.2">
      <c r="A455" s="2"/>
      <c r="B455" s="2"/>
      <c r="C455" s="2"/>
      <c r="D455" s="2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4.25" customHeight="1" x14ac:dyDescent="0.2">
      <c r="A456" s="2"/>
      <c r="B456" s="2"/>
      <c r="C456" s="2"/>
      <c r="D456" s="2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4.25" customHeight="1" x14ac:dyDescent="0.2">
      <c r="A457" s="2"/>
      <c r="B457" s="2"/>
      <c r="C457" s="2"/>
      <c r="D457" s="2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4.25" customHeight="1" x14ac:dyDescent="0.2">
      <c r="A458" s="2"/>
      <c r="B458" s="2"/>
      <c r="C458" s="2"/>
      <c r="D458" s="2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4.25" customHeight="1" x14ac:dyDescent="0.2">
      <c r="A459" s="2"/>
      <c r="B459" s="2"/>
      <c r="C459" s="2"/>
      <c r="D459" s="2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4.25" customHeight="1" x14ac:dyDescent="0.2">
      <c r="A460" s="2"/>
      <c r="B460" s="2"/>
      <c r="C460" s="2"/>
      <c r="D460" s="2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4.25" customHeight="1" x14ac:dyDescent="0.2">
      <c r="A461" s="2"/>
      <c r="B461" s="2"/>
      <c r="C461" s="2"/>
      <c r="D461" s="2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4.25" customHeight="1" x14ac:dyDescent="0.2">
      <c r="A462" s="2"/>
      <c r="B462" s="2"/>
      <c r="C462" s="2"/>
      <c r="D462" s="2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4.25" customHeight="1" x14ac:dyDescent="0.2">
      <c r="A463" s="2"/>
      <c r="B463" s="2"/>
      <c r="C463" s="2"/>
      <c r="D463" s="2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4.25" customHeight="1" x14ac:dyDescent="0.2">
      <c r="A464" s="2"/>
      <c r="B464" s="2"/>
      <c r="C464" s="2"/>
      <c r="D464" s="2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4.25" customHeight="1" x14ac:dyDescent="0.2">
      <c r="A465" s="2"/>
      <c r="B465" s="2"/>
      <c r="C465" s="2"/>
      <c r="D465" s="2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4.25" customHeight="1" x14ac:dyDescent="0.2">
      <c r="A466" s="2"/>
      <c r="B466" s="2"/>
      <c r="C466" s="2"/>
      <c r="D466" s="2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4.25" customHeight="1" x14ac:dyDescent="0.2">
      <c r="A467" s="2"/>
      <c r="B467" s="2"/>
      <c r="C467" s="2"/>
      <c r="D467" s="2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4.25" customHeight="1" x14ac:dyDescent="0.2">
      <c r="A468" s="2"/>
      <c r="B468" s="2"/>
      <c r="C468" s="2"/>
      <c r="D468" s="2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4.25" customHeight="1" x14ac:dyDescent="0.2">
      <c r="A469" s="2"/>
      <c r="B469" s="2"/>
      <c r="C469" s="2"/>
      <c r="D469" s="2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4.25" customHeight="1" x14ac:dyDescent="0.2">
      <c r="A470" s="2"/>
      <c r="B470" s="2"/>
      <c r="C470" s="2"/>
      <c r="D470" s="2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4.25" customHeight="1" x14ac:dyDescent="0.2">
      <c r="A471" s="2"/>
      <c r="B471" s="2"/>
      <c r="C471" s="2"/>
      <c r="D471" s="2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4.25" customHeight="1" x14ac:dyDescent="0.2">
      <c r="A472" s="2"/>
      <c r="B472" s="2"/>
      <c r="C472" s="2"/>
      <c r="D472" s="2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4.25" customHeight="1" x14ac:dyDescent="0.2">
      <c r="A473" s="2"/>
      <c r="B473" s="2"/>
      <c r="C473" s="2"/>
      <c r="D473" s="2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4.25" customHeight="1" x14ac:dyDescent="0.2">
      <c r="A474" s="2"/>
      <c r="B474" s="2"/>
      <c r="C474" s="2"/>
      <c r="D474" s="2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4.25" customHeight="1" x14ac:dyDescent="0.2">
      <c r="A475" s="2"/>
      <c r="B475" s="2"/>
      <c r="C475" s="2"/>
      <c r="D475" s="2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4.25" customHeight="1" x14ac:dyDescent="0.2">
      <c r="A476" s="2"/>
      <c r="B476" s="2"/>
      <c r="C476" s="2"/>
      <c r="D476" s="2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4.25" customHeight="1" x14ac:dyDescent="0.2">
      <c r="A477" s="2"/>
      <c r="B477" s="2"/>
      <c r="C477" s="2"/>
      <c r="D477" s="2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4.25" customHeight="1" x14ac:dyDescent="0.2">
      <c r="A478" s="2"/>
      <c r="B478" s="2"/>
      <c r="C478" s="2"/>
      <c r="D478" s="2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4.25" customHeight="1" x14ac:dyDescent="0.2">
      <c r="A479" s="2"/>
      <c r="B479" s="2"/>
      <c r="C479" s="2"/>
      <c r="D479" s="2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4.25" customHeight="1" x14ac:dyDescent="0.2">
      <c r="A480" s="2"/>
      <c r="B480" s="2"/>
      <c r="C480" s="2"/>
      <c r="D480" s="2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4.25" customHeight="1" x14ac:dyDescent="0.2">
      <c r="A481" s="2"/>
      <c r="B481" s="2"/>
      <c r="C481" s="2"/>
      <c r="D481" s="2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4.25" customHeight="1" x14ac:dyDescent="0.2">
      <c r="A482" s="2"/>
      <c r="B482" s="2"/>
      <c r="C482" s="2"/>
      <c r="D482" s="2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4.25" customHeight="1" x14ac:dyDescent="0.2">
      <c r="A483" s="2"/>
      <c r="B483" s="2"/>
      <c r="C483" s="2"/>
      <c r="D483" s="2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4.25" customHeight="1" x14ac:dyDescent="0.2">
      <c r="A484" s="2"/>
      <c r="B484" s="2"/>
      <c r="C484" s="2"/>
      <c r="D484" s="2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4.25" customHeight="1" x14ac:dyDescent="0.2">
      <c r="A485" s="2"/>
      <c r="B485" s="2"/>
      <c r="C485" s="2"/>
      <c r="D485" s="2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4.25" customHeight="1" x14ac:dyDescent="0.2">
      <c r="A486" s="2"/>
      <c r="B486" s="2"/>
      <c r="C486" s="2"/>
      <c r="D486" s="2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4.25" customHeight="1" x14ac:dyDescent="0.2">
      <c r="A487" s="2"/>
      <c r="B487" s="2"/>
      <c r="C487" s="2"/>
      <c r="D487" s="2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4.25" customHeight="1" x14ac:dyDescent="0.2">
      <c r="A488" s="2"/>
      <c r="B488" s="2"/>
      <c r="C488" s="2"/>
      <c r="D488" s="2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4.25" customHeight="1" x14ac:dyDescent="0.2">
      <c r="A489" s="2"/>
      <c r="B489" s="2"/>
      <c r="C489" s="2"/>
      <c r="D489" s="2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4.25" customHeight="1" x14ac:dyDescent="0.2">
      <c r="A490" s="2"/>
      <c r="B490" s="2"/>
      <c r="C490" s="2"/>
      <c r="D490" s="2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4.25" customHeight="1" x14ac:dyDescent="0.2">
      <c r="A491" s="2"/>
      <c r="B491" s="2"/>
      <c r="C491" s="2"/>
      <c r="D491" s="2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4.25" customHeight="1" x14ac:dyDescent="0.2">
      <c r="A492" s="2"/>
      <c r="B492" s="2"/>
      <c r="C492" s="2"/>
      <c r="D492" s="2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4.25" customHeight="1" x14ac:dyDescent="0.2">
      <c r="A493" s="2"/>
      <c r="B493" s="2"/>
      <c r="C493" s="2"/>
      <c r="D493" s="2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4.25" customHeight="1" x14ac:dyDescent="0.2">
      <c r="A494" s="2"/>
      <c r="B494" s="2"/>
      <c r="C494" s="2"/>
      <c r="D494" s="2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4.25" customHeight="1" x14ac:dyDescent="0.2">
      <c r="A495" s="2"/>
      <c r="B495" s="2"/>
      <c r="C495" s="2"/>
      <c r="D495" s="2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4.25" customHeight="1" x14ac:dyDescent="0.2">
      <c r="A496" s="2"/>
      <c r="B496" s="2"/>
      <c r="C496" s="2"/>
      <c r="D496" s="2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4.25" customHeight="1" x14ac:dyDescent="0.2">
      <c r="A497" s="2"/>
      <c r="B497" s="2"/>
      <c r="C497" s="2"/>
      <c r="D497" s="2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4.25" customHeight="1" x14ac:dyDescent="0.2">
      <c r="A498" s="2"/>
      <c r="B498" s="2"/>
      <c r="C498" s="2"/>
      <c r="D498" s="2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4.25" customHeight="1" x14ac:dyDescent="0.2">
      <c r="A499" s="2"/>
      <c r="B499" s="2"/>
      <c r="C499" s="2"/>
      <c r="D499" s="2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4.25" customHeight="1" x14ac:dyDescent="0.2">
      <c r="A500" s="2"/>
      <c r="B500" s="2"/>
      <c r="C500" s="2"/>
      <c r="D500" s="2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4.25" customHeight="1" x14ac:dyDescent="0.2">
      <c r="A501" s="2"/>
      <c r="B501" s="2"/>
      <c r="C501" s="2"/>
      <c r="D501" s="2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4.25" customHeight="1" x14ac:dyDescent="0.2">
      <c r="A502" s="2"/>
      <c r="B502" s="2"/>
      <c r="C502" s="2"/>
      <c r="D502" s="2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4.25" customHeight="1" x14ac:dyDescent="0.2">
      <c r="A503" s="2"/>
      <c r="B503" s="2"/>
      <c r="C503" s="2"/>
      <c r="D503" s="2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4.25" customHeight="1" x14ac:dyDescent="0.2">
      <c r="A504" s="2"/>
      <c r="B504" s="2"/>
      <c r="C504" s="2"/>
      <c r="D504" s="2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4.25" customHeight="1" x14ac:dyDescent="0.2">
      <c r="A505" s="2"/>
      <c r="B505" s="2"/>
      <c r="C505" s="2"/>
      <c r="D505" s="2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4.25" customHeight="1" x14ac:dyDescent="0.2">
      <c r="A506" s="2"/>
      <c r="B506" s="2"/>
      <c r="C506" s="2"/>
      <c r="D506" s="2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4.25" customHeight="1" x14ac:dyDescent="0.2">
      <c r="A507" s="2"/>
      <c r="B507" s="2"/>
      <c r="C507" s="2"/>
      <c r="D507" s="2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4.25" customHeight="1" x14ac:dyDescent="0.2">
      <c r="A508" s="2"/>
      <c r="B508" s="2"/>
      <c r="C508" s="2"/>
      <c r="D508" s="2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4.25" customHeight="1" x14ac:dyDescent="0.2">
      <c r="A509" s="2"/>
      <c r="B509" s="2"/>
      <c r="C509" s="2"/>
      <c r="D509" s="2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4.25" customHeight="1" x14ac:dyDescent="0.2">
      <c r="A510" s="2"/>
      <c r="B510" s="2"/>
      <c r="C510" s="2"/>
      <c r="D510" s="2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4.25" customHeight="1" x14ac:dyDescent="0.2">
      <c r="A511" s="2"/>
      <c r="B511" s="2"/>
      <c r="C511" s="2"/>
      <c r="D511" s="2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4.25" customHeight="1" x14ac:dyDescent="0.2">
      <c r="A512" s="2"/>
      <c r="B512" s="2"/>
      <c r="C512" s="2"/>
      <c r="D512" s="2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4.25" customHeight="1" x14ac:dyDescent="0.2">
      <c r="A513" s="2"/>
      <c r="B513" s="2"/>
      <c r="C513" s="2"/>
      <c r="D513" s="2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4.25" customHeight="1" x14ac:dyDescent="0.2">
      <c r="A514" s="2"/>
      <c r="B514" s="2"/>
      <c r="C514" s="2"/>
      <c r="D514" s="2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4.25" customHeight="1" x14ac:dyDescent="0.2">
      <c r="A515" s="2"/>
      <c r="B515" s="2"/>
      <c r="C515" s="2"/>
      <c r="D515" s="2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4.25" customHeight="1" x14ac:dyDescent="0.2">
      <c r="A516" s="2"/>
      <c r="B516" s="2"/>
      <c r="C516" s="2"/>
      <c r="D516" s="2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4.25" customHeight="1" x14ac:dyDescent="0.2">
      <c r="A517" s="2"/>
      <c r="B517" s="2"/>
      <c r="C517" s="2"/>
      <c r="D517" s="2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4.25" customHeight="1" x14ac:dyDescent="0.2">
      <c r="A518" s="2"/>
      <c r="B518" s="2"/>
      <c r="C518" s="2"/>
      <c r="D518" s="2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4.25" customHeight="1" x14ac:dyDescent="0.2">
      <c r="A519" s="2"/>
      <c r="B519" s="2"/>
      <c r="C519" s="2"/>
      <c r="D519" s="2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4.25" customHeight="1" x14ac:dyDescent="0.2">
      <c r="A520" s="2"/>
      <c r="B520" s="2"/>
      <c r="C520" s="2"/>
      <c r="D520" s="2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4.25" customHeight="1" x14ac:dyDescent="0.2">
      <c r="A521" s="2"/>
      <c r="B521" s="2"/>
      <c r="C521" s="2"/>
      <c r="D521" s="2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4.25" customHeight="1" x14ac:dyDescent="0.2">
      <c r="A522" s="2"/>
      <c r="B522" s="2"/>
      <c r="C522" s="2"/>
      <c r="D522" s="2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4.25" customHeight="1" x14ac:dyDescent="0.2">
      <c r="A523" s="2"/>
      <c r="B523" s="2"/>
      <c r="C523" s="2"/>
      <c r="D523" s="2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4.25" customHeight="1" x14ac:dyDescent="0.2">
      <c r="A524" s="2"/>
      <c r="B524" s="2"/>
      <c r="C524" s="2"/>
      <c r="D524" s="2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4.25" customHeight="1" x14ac:dyDescent="0.2">
      <c r="A525" s="2"/>
      <c r="B525" s="2"/>
      <c r="C525" s="2"/>
      <c r="D525" s="2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4.25" customHeight="1" x14ac:dyDescent="0.2">
      <c r="A526" s="2"/>
      <c r="B526" s="2"/>
      <c r="C526" s="2"/>
      <c r="D526" s="2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4.25" customHeight="1" x14ac:dyDescent="0.2">
      <c r="A527" s="2"/>
      <c r="B527" s="2"/>
      <c r="C527" s="2"/>
      <c r="D527" s="2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4.25" customHeight="1" x14ac:dyDescent="0.2">
      <c r="A528" s="2"/>
      <c r="B528" s="2"/>
      <c r="C528" s="2"/>
      <c r="D528" s="2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4.25" customHeight="1" x14ac:dyDescent="0.2">
      <c r="A529" s="2"/>
      <c r="B529" s="2"/>
      <c r="C529" s="2"/>
      <c r="D529" s="2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4.25" customHeight="1" x14ac:dyDescent="0.2">
      <c r="A530" s="2"/>
      <c r="B530" s="2"/>
      <c r="C530" s="2"/>
      <c r="D530" s="2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4.25" customHeight="1" x14ac:dyDescent="0.2">
      <c r="A531" s="2"/>
      <c r="B531" s="2"/>
      <c r="C531" s="2"/>
      <c r="D531" s="2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4.25" customHeight="1" x14ac:dyDescent="0.2">
      <c r="A532" s="2"/>
      <c r="B532" s="2"/>
      <c r="C532" s="2"/>
      <c r="D532" s="2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4.25" customHeight="1" x14ac:dyDescent="0.2">
      <c r="A533" s="2"/>
      <c r="B533" s="2"/>
      <c r="C533" s="2"/>
      <c r="D533" s="2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4.25" customHeight="1" x14ac:dyDescent="0.2">
      <c r="A534" s="2"/>
      <c r="B534" s="2"/>
      <c r="C534" s="2"/>
      <c r="D534" s="2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4.25" customHeight="1" x14ac:dyDescent="0.2">
      <c r="A535" s="2"/>
      <c r="B535" s="2"/>
      <c r="C535" s="2"/>
      <c r="D535" s="2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4.25" customHeight="1" x14ac:dyDescent="0.2">
      <c r="A536" s="2"/>
      <c r="B536" s="2"/>
      <c r="C536" s="2"/>
      <c r="D536" s="2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4.25" customHeight="1" x14ac:dyDescent="0.2">
      <c r="A537" s="2"/>
      <c r="B537" s="2"/>
      <c r="C537" s="2"/>
      <c r="D537" s="2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4.25" customHeight="1" x14ac:dyDescent="0.2">
      <c r="A538" s="2"/>
      <c r="B538" s="2"/>
      <c r="C538" s="2"/>
      <c r="D538" s="2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4.25" customHeight="1" x14ac:dyDescent="0.2">
      <c r="A539" s="2"/>
      <c r="B539" s="2"/>
      <c r="C539" s="2"/>
      <c r="D539" s="2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4.25" customHeight="1" x14ac:dyDescent="0.2">
      <c r="A540" s="2"/>
      <c r="B540" s="2"/>
      <c r="C540" s="2"/>
      <c r="D540" s="2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4.25" customHeight="1" x14ac:dyDescent="0.2">
      <c r="A541" s="2"/>
      <c r="B541" s="2"/>
      <c r="C541" s="2"/>
      <c r="D541" s="2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4.25" customHeight="1" x14ac:dyDescent="0.2">
      <c r="A542" s="2"/>
      <c r="B542" s="2"/>
      <c r="C542" s="2"/>
      <c r="D542" s="2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4.25" customHeight="1" x14ac:dyDescent="0.2">
      <c r="A543" s="2"/>
      <c r="B543" s="2"/>
      <c r="C543" s="2"/>
      <c r="D543" s="2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4.25" customHeight="1" x14ac:dyDescent="0.2">
      <c r="A544" s="2"/>
      <c r="B544" s="2"/>
      <c r="C544" s="2"/>
      <c r="D544" s="2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4.25" customHeight="1" x14ac:dyDescent="0.2">
      <c r="A545" s="2"/>
      <c r="B545" s="2"/>
      <c r="C545" s="2"/>
      <c r="D545" s="2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4.25" customHeight="1" x14ac:dyDescent="0.2">
      <c r="A546" s="2"/>
      <c r="B546" s="2"/>
      <c r="C546" s="2"/>
      <c r="D546" s="2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4.25" customHeight="1" x14ac:dyDescent="0.2">
      <c r="A547" s="2"/>
      <c r="B547" s="2"/>
      <c r="C547" s="2"/>
      <c r="D547" s="2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4.25" customHeight="1" x14ac:dyDescent="0.2">
      <c r="A548" s="2"/>
      <c r="B548" s="2"/>
      <c r="C548" s="2"/>
      <c r="D548" s="2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4.25" customHeight="1" x14ac:dyDescent="0.2">
      <c r="A549" s="2"/>
      <c r="B549" s="2"/>
      <c r="C549" s="2"/>
      <c r="D549" s="2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4.25" customHeight="1" x14ac:dyDescent="0.2">
      <c r="A550" s="2"/>
      <c r="B550" s="2"/>
      <c r="C550" s="2"/>
      <c r="D550" s="2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4.25" customHeight="1" x14ac:dyDescent="0.2">
      <c r="A551" s="2"/>
      <c r="B551" s="2"/>
      <c r="C551" s="2"/>
      <c r="D551" s="2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4.25" customHeight="1" x14ac:dyDescent="0.2">
      <c r="A552" s="2"/>
      <c r="B552" s="2"/>
      <c r="C552" s="2"/>
      <c r="D552" s="2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4.25" customHeight="1" x14ac:dyDescent="0.2">
      <c r="A553" s="2"/>
      <c r="B553" s="2"/>
      <c r="C553" s="2"/>
      <c r="D553" s="2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4.25" customHeight="1" x14ac:dyDescent="0.2">
      <c r="A554" s="2"/>
      <c r="B554" s="2"/>
      <c r="C554" s="2"/>
      <c r="D554" s="2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4.25" customHeight="1" x14ac:dyDescent="0.2">
      <c r="A555" s="2"/>
      <c r="B555" s="2"/>
      <c r="C555" s="2"/>
      <c r="D555" s="2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4.25" customHeight="1" x14ac:dyDescent="0.2">
      <c r="A556" s="2"/>
      <c r="B556" s="2"/>
      <c r="C556" s="2"/>
      <c r="D556" s="2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4.25" customHeight="1" x14ac:dyDescent="0.2">
      <c r="A557" s="2"/>
      <c r="B557" s="2"/>
      <c r="C557" s="2"/>
      <c r="D557" s="2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4.25" customHeight="1" x14ac:dyDescent="0.2">
      <c r="A558" s="2"/>
      <c r="B558" s="2"/>
      <c r="C558" s="2"/>
      <c r="D558" s="2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4.25" customHeight="1" x14ac:dyDescent="0.2">
      <c r="A559" s="2"/>
      <c r="B559" s="2"/>
      <c r="C559" s="2"/>
      <c r="D559" s="2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4.25" customHeight="1" x14ac:dyDescent="0.2">
      <c r="A560" s="2"/>
      <c r="B560" s="2"/>
      <c r="C560" s="2"/>
      <c r="D560" s="2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4.25" customHeight="1" x14ac:dyDescent="0.2">
      <c r="A561" s="2"/>
      <c r="B561" s="2"/>
      <c r="C561" s="2"/>
      <c r="D561" s="2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4.25" customHeight="1" x14ac:dyDescent="0.2">
      <c r="A562" s="2"/>
      <c r="B562" s="2"/>
      <c r="C562" s="2"/>
      <c r="D562" s="2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4.25" customHeight="1" x14ac:dyDescent="0.2">
      <c r="A563" s="2"/>
      <c r="B563" s="2"/>
      <c r="C563" s="2"/>
      <c r="D563" s="2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4.25" customHeight="1" x14ac:dyDescent="0.2">
      <c r="A564" s="2"/>
      <c r="B564" s="2"/>
      <c r="C564" s="2"/>
      <c r="D564" s="2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4.25" customHeight="1" x14ac:dyDescent="0.2">
      <c r="A565" s="2"/>
      <c r="B565" s="2"/>
      <c r="C565" s="2"/>
      <c r="D565" s="2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4.25" customHeight="1" x14ac:dyDescent="0.2">
      <c r="A566" s="2"/>
      <c r="B566" s="2"/>
      <c r="C566" s="2"/>
      <c r="D566" s="2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4.25" customHeight="1" x14ac:dyDescent="0.2">
      <c r="A567" s="2"/>
      <c r="B567" s="2"/>
      <c r="C567" s="2"/>
      <c r="D567" s="2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4.25" customHeight="1" x14ac:dyDescent="0.2">
      <c r="A568" s="2"/>
      <c r="B568" s="2"/>
      <c r="C568" s="2"/>
      <c r="D568" s="2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4.25" customHeight="1" x14ac:dyDescent="0.2">
      <c r="A569" s="2"/>
      <c r="B569" s="2"/>
      <c r="C569" s="2"/>
      <c r="D569" s="2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4.25" customHeight="1" x14ac:dyDescent="0.2">
      <c r="A570" s="2"/>
      <c r="B570" s="2"/>
      <c r="C570" s="2"/>
      <c r="D570" s="2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4.25" customHeight="1" x14ac:dyDescent="0.2">
      <c r="A571" s="2"/>
      <c r="B571" s="2"/>
      <c r="C571" s="2"/>
      <c r="D571" s="2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4.25" customHeight="1" x14ac:dyDescent="0.2">
      <c r="A572" s="2"/>
      <c r="B572" s="2"/>
      <c r="C572" s="2"/>
      <c r="D572" s="2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4.25" customHeight="1" x14ac:dyDescent="0.2">
      <c r="A573" s="2"/>
      <c r="B573" s="2"/>
      <c r="C573" s="2"/>
      <c r="D573" s="2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4.25" customHeight="1" x14ac:dyDescent="0.2">
      <c r="A574" s="2"/>
      <c r="B574" s="2"/>
      <c r="C574" s="2"/>
      <c r="D574" s="2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4.25" customHeight="1" x14ac:dyDescent="0.2">
      <c r="A575" s="2"/>
      <c r="B575" s="2"/>
      <c r="C575" s="2"/>
      <c r="D575" s="2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4.25" customHeight="1" x14ac:dyDescent="0.2">
      <c r="A576" s="2"/>
      <c r="B576" s="2"/>
      <c r="C576" s="2"/>
      <c r="D576" s="2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4.25" customHeight="1" x14ac:dyDescent="0.2">
      <c r="A577" s="2"/>
      <c r="B577" s="2"/>
      <c r="C577" s="2"/>
      <c r="D577" s="2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4.25" customHeight="1" x14ac:dyDescent="0.2">
      <c r="A578" s="2"/>
      <c r="B578" s="2"/>
      <c r="C578" s="2"/>
      <c r="D578" s="2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4.25" customHeight="1" x14ac:dyDescent="0.2">
      <c r="A579" s="2"/>
      <c r="B579" s="2"/>
      <c r="C579" s="2"/>
      <c r="D579" s="2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4.25" customHeight="1" x14ac:dyDescent="0.2">
      <c r="A580" s="2"/>
      <c r="B580" s="2"/>
      <c r="C580" s="2"/>
      <c r="D580" s="2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4.25" customHeight="1" x14ac:dyDescent="0.2">
      <c r="A581" s="2"/>
      <c r="B581" s="2"/>
      <c r="C581" s="2"/>
      <c r="D581" s="2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4.25" customHeight="1" x14ac:dyDescent="0.2">
      <c r="A582" s="2"/>
      <c r="B582" s="2"/>
      <c r="C582" s="2"/>
      <c r="D582" s="2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4.25" customHeight="1" x14ac:dyDescent="0.2">
      <c r="A583" s="2"/>
      <c r="B583" s="2"/>
      <c r="C583" s="2"/>
      <c r="D583" s="2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4.25" customHeight="1" x14ac:dyDescent="0.2">
      <c r="A584" s="2"/>
      <c r="B584" s="2"/>
      <c r="C584" s="2"/>
      <c r="D584" s="2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4.25" customHeight="1" x14ac:dyDescent="0.2">
      <c r="A585" s="2"/>
      <c r="B585" s="2"/>
      <c r="C585" s="2"/>
      <c r="D585" s="2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4.25" customHeight="1" x14ac:dyDescent="0.2">
      <c r="A586" s="2"/>
      <c r="B586" s="2"/>
      <c r="C586" s="2"/>
      <c r="D586" s="2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4.25" customHeight="1" x14ac:dyDescent="0.2">
      <c r="A587" s="2"/>
      <c r="B587" s="2"/>
      <c r="C587" s="2"/>
      <c r="D587" s="2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4.25" customHeight="1" x14ac:dyDescent="0.2">
      <c r="A588" s="2"/>
      <c r="B588" s="2"/>
      <c r="C588" s="2"/>
      <c r="D588" s="2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4.25" customHeight="1" x14ac:dyDescent="0.2">
      <c r="A589" s="2"/>
      <c r="B589" s="2"/>
      <c r="C589" s="2"/>
      <c r="D589" s="2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4.25" customHeight="1" x14ac:dyDescent="0.2">
      <c r="A590" s="2"/>
      <c r="B590" s="2"/>
      <c r="C590" s="2"/>
      <c r="D590" s="2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4.25" customHeight="1" x14ac:dyDescent="0.2">
      <c r="A591" s="2"/>
      <c r="B591" s="2"/>
      <c r="C591" s="2"/>
      <c r="D591" s="2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4.25" customHeight="1" x14ac:dyDescent="0.2">
      <c r="A592" s="2"/>
      <c r="B592" s="2"/>
      <c r="C592" s="2"/>
      <c r="D592" s="2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4.25" customHeight="1" x14ac:dyDescent="0.2">
      <c r="A593" s="2"/>
      <c r="B593" s="2"/>
      <c r="C593" s="2"/>
      <c r="D593" s="2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4.25" customHeight="1" x14ac:dyDescent="0.2">
      <c r="A594" s="2"/>
      <c r="B594" s="2"/>
      <c r="C594" s="2"/>
      <c r="D594" s="2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4.25" customHeight="1" x14ac:dyDescent="0.2">
      <c r="A595" s="2"/>
      <c r="B595" s="2"/>
      <c r="C595" s="2"/>
      <c r="D595" s="2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4.25" customHeight="1" x14ac:dyDescent="0.2">
      <c r="A596" s="2"/>
      <c r="B596" s="2"/>
      <c r="C596" s="2"/>
      <c r="D596" s="2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4.25" customHeight="1" x14ac:dyDescent="0.2">
      <c r="A597" s="2"/>
      <c r="B597" s="2"/>
      <c r="C597" s="2"/>
      <c r="D597" s="2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4.25" customHeight="1" x14ac:dyDescent="0.2">
      <c r="A598" s="2"/>
      <c r="B598" s="2"/>
      <c r="C598" s="2"/>
      <c r="D598" s="2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4.25" customHeight="1" x14ac:dyDescent="0.2">
      <c r="A599" s="2"/>
      <c r="B599" s="2"/>
      <c r="C599" s="2"/>
      <c r="D599" s="2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4.25" customHeight="1" x14ac:dyDescent="0.2">
      <c r="A600" s="2"/>
      <c r="B600" s="2"/>
      <c r="C600" s="2"/>
      <c r="D600" s="2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4.25" customHeight="1" x14ac:dyDescent="0.2">
      <c r="A601" s="2"/>
      <c r="B601" s="2"/>
      <c r="C601" s="2"/>
      <c r="D601" s="2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4.25" customHeight="1" x14ac:dyDescent="0.2">
      <c r="A602" s="2"/>
      <c r="B602" s="2"/>
      <c r="C602" s="2"/>
      <c r="D602" s="2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4.25" customHeight="1" x14ac:dyDescent="0.2">
      <c r="A603" s="2"/>
      <c r="B603" s="2"/>
      <c r="C603" s="2"/>
      <c r="D603" s="2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4.25" customHeight="1" x14ac:dyDescent="0.2">
      <c r="A604" s="2"/>
      <c r="B604" s="2"/>
      <c r="C604" s="2"/>
      <c r="D604" s="2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4.25" customHeight="1" x14ac:dyDescent="0.2">
      <c r="A605" s="2"/>
      <c r="B605" s="2"/>
      <c r="C605" s="2"/>
      <c r="D605" s="2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4.25" customHeight="1" x14ac:dyDescent="0.2">
      <c r="A606" s="2"/>
      <c r="B606" s="2"/>
      <c r="C606" s="2"/>
      <c r="D606" s="2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4.25" customHeight="1" x14ac:dyDescent="0.2">
      <c r="A607" s="2"/>
      <c r="B607" s="2"/>
      <c r="C607" s="2"/>
      <c r="D607" s="2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4.25" customHeight="1" x14ac:dyDescent="0.2">
      <c r="A608" s="2"/>
      <c r="B608" s="2"/>
      <c r="C608" s="2"/>
      <c r="D608" s="2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4.25" customHeight="1" x14ac:dyDescent="0.2">
      <c r="A609" s="2"/>
      <c r="B609" s="2"/>
      <c r="C609" s="2"/>
      <c r="D609" s="2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4.25" customHeight="1" x14ac:dyDescent="0.2">
      <c r="A610" s="2"/>
      <c r="B610" s="2"/>
      <c r="C610" s="2"/>
      <c r="D610" s="2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4.25" customHeight="1" x14ac:dyDescent="0.2">
      <c r="A611" s="2"/>
      <c r="B611" s="2"/>
      <c r="C611" s="2"/>
      <c r="D611" s="2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4.25" customHeight="1" x14ac:dyDescent="0.2">
      <c r="A612" s="2"/>
      <c r="B612" s="2"/>
      <c r="C612" s="2"/>
      <c r="D612" s="2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4.25" customHeight="1" x14ac:dyDescent="0.2">
      <c r="A613" s="2"/>
      <c r="B613" s="2"/>
      <c r="C613" s="2"/>
      <c r="D613" s="2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4.25" customHeight="1" x14ac:dyDescent="0.2">
      <c r="A614" s="2"/>
      <c r="B614" s="2"/>
      <c r="C614" s="2"/>
      <c r="D614" s="2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4.25" customHeight="1" x14ac:dyDescent="0.2">
      <c r="A615" s="2"/>
      <c r="B615" s="2"/>
      <c r="C615" s="2"/>
      <c r="D615" s="2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4.25" customHeight="1" x14ac:dyDescent="0.2">
      <c r="A616" s="2"/>
      <c r="B616" s="2"/>
      <c r="C616" s="2"/>
      <c r="D616" s="2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4.25" customHeight="1" x14ac:dyDescent="0.2">
      <c r="A617" s="2"/>
      <c r="B617" s="2"/>
      <c r="C617" s="2"/>
      <c r="D617" s="2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4.25" customHeight="1" x14ac:dyDescent="0.2">
      <c r="A618" s="2"/>
      <c r="B618" s="2"/>
      <c r="C618" s="2"/>
      <c r="D618" s="2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4.25" customHeight="1" x14ac:dyDescent="0.2">
      <c r="A619" s="2"/>
      <c r="B619" s="2"/>
      <c r="C619" s="2"/>
      <c r="D619" s="2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4.25" customHeight="1" x14ac:dyDescent="0.2">
      <c r="A620" s="2"/>
      <c r="B620" s="2"/>
      <c r="C620" s="2"/>
      <c r="D620" s="2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4.25" customHeight="1" x14ac:dyDescent="0.2">
      <c r="A621" s="2"/>
      <c r="B621" s="2"/>
      <c r="C621" s="2"/>
      <c r="D621" s="2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4.25" customHeight="1" x14ac:dyDescent="0.2">
      <c r="A622" s="2"/>
      <c r="B622" s="2"/>
      <c r="C622" s="2"/>
      <c r="D622" s="2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4.25" customHeight="1" x14ac:dyDescent="0.2">
      <c r="A623" s="2"/>
      <c r="B623" s="2"/>
      <c r="C623" s="2"/>
      <c r="D623" s="2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4.25" customHeight="1" x14ac:dyDescent="0.2">
      <c r="A624" s="2"/>
      <c r="B624" s="2"/>
      <c r="C624" s="2"/>
      <c r="D624" s="2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4.25" customHeight="1" x14ac:dyDescent="0.2">
      <c r="A625" s="2"/>
      <c r="B625" s="2"/>
      <c r="C625" s="2"/>
      <c r="D625" s="2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4.25" customHeight="1" x14ac:dyDescent="0.2">
      <c r="A626" s="2"/>
      <c r="B626" s="2"/>
      <c r="C626" s="2"/>
      <c r="D626" s="2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4.25" customHeight="1" x14ac:dyDescent="0.2">
      <c r="A627" s="2"/>
      <c r="B627" s="2"/>
      <c r="C627" s="2"/>
      <c r="D627" s="2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4.25" customHeight="1" x14ac:dyDescent="0.2">
      <c r="A628" s="2"/>
      <c r="B628" s="2"/>
      <c r="C628" s="2"/>
      <c r="D628" s="2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4.25" customHeight="1" x14ac:dyDescent="0.2">
      <c r="A629" s="2"/>
      <c r="B629" s="2"/>
      <c r="C629" s="2"/>
      <c r="D629" s="2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4.25" customHeight="1" x14ac:dyDescent="0.2">
      <c r="A630" s="2"/>
      <c r="B630" s="2"/>
      <c r="C630" s="2"/>
      <c r="D630" s="2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4.25" customHeight="1" x14ac:dyDescent="0.2">
      <c r="A631" s="2"/>
      <c r="B631" s="2"/>
      <c r="C631" s="2"/>
      <c r="D631" s="2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4.25" customHeight="1" x14ac:dyDescent="0.2">
      <c r="A632" s="2"/>
      <c r="B632" s="2"/>
      <c r="C632" s="2"/>
      <c r="D632" s="2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4.25" customHeight="1" x14ac:dyDescent="0.2">
      <c r="A633" s="2"/>
      <c r="B633" s="2"/>
      <c r="C633" s="2"/>
      <c r="D633" s="2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4.25" customHeight="1" x14ac:dyDescent="0.2">
      <c r="A634" s="2"/>
      <c r="B634" s="2"/>
      <c r="C634" s="2"/>
      <c r="D634" s="2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4.25" customHeight="1" x14ac:dyDescent="0.2">
      <c r="A635" s="2"/>
      <c r="B635" s="2"/>
      <c r="C635" s="2"/>
      <c r="D635" s="2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4.25" customHeight="1" x14ac:dyDescent="0.2">
      <c r="A636" s="2"/>
      <c r="B636" s="2"/>
      <c r="C636" s="2"/>
      <c r="D636" s="2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4.25" customHeight="1" x14ac:dyDescent="0.2">
      <c r="A637" s="2"/>
      <c r="B637" s="2"/>
      <c r="C637" s="2"/>
      <c r="D637" s="2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4.25" customHeight="1" x14ac:dyDescent="0.2">
      <c r="A638" s="2"/>
      <c r="B638" s="2"/>
      <c r="C638" s="2"/>
      <c r="D638" s="2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4.25" customHeight="1" x14ac:dyDescent="0.2">
      <c r="A639" s="2"/>
      <c r="B639" s="2"/>
      <c r="C639" s="2"/>
      <c r="D639" s="2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4.25" customHeight="1" x14ac:dyDescent="0.2">
      <c r="A640" s="2"/>
      <c r="B640" s="2"/>
      <c r="C640" s="2"/>
      <c r="D640" s="2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4.25" customHeight="1" x14ac:dyDescent="0.2">
      <c r="A641" s="2"/>
      <c r="B641" s="2"/>
      <c r="C641" s="2"/>
      <c r="D641" s="2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4.25" customHeight="1" x14ac:dyDescent="0.2">
      <c r="A642" s="2"/>
      <c r="B642" s="2"/>
      <c r="C642" s="2"/>
      <c r="D642" s="2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4.25" customHeight="1" x14ac:dyDescent="0.2">
      <c r="A643" s="2"/>
      <c r="B643" s="2"/>
      <c r="C643" s="2"/>
      <c r="D643" s="2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4.25" customHeight="1" x14ac:dyDescent="0.2">
      <c r="A644" s="2"/>
      <c r="B644" s="2"/>
      <c r="C644" s="2"/>
      <c r="D644" s="2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4.25" customHeight="1" x14ac:dyDescent="0.2">
      <c r="A645" s="2"/>
      <c r="B645" s="2"/>
      <c r="C645" s="2"/>
      <c r="D645" s="2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4.25" customHeight="1" x14ac:dyDescent="0.2">
      <c r="A646" s="2"/>
      <c r="B646" s="2"/>
      <c r="C646" s="2"/>
      <c r="D646" s="2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4.25" customHeight="1" x14ac:dyDescent="0.2">
      <c r="A647" s="2"/>
      <c r="B647" s="2"/>
      <c r="C647" s="2"/>
      <c r="D647" s="2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4.25" customHeight="1" x14ac:dyDescent="0.2">
      <c r="A648" s="2"/>
      <c r="B648" s="2"/>
      <c r="C648" s="2"/>
      <c r="D648" s="2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4.25" customHeight="1" x14ac:dyDescent="0.2">
      <c r="A649" s="2"/>
      <c r="B649" s="2"/>
      <c r="C649" s="2"/>
      <c r="D649" s="2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4.25" customHeight="1" x14ac:dyDescent="0.2">
      <c r="A650" s="2"/>
      <c r="B650" s="2"/>
      <c r="C650" s="2"/>
      <c r="D650" s="2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4.25" customHeight="1" x14ac:dyDescent="0.2">
      <c r="A651" s="2"/>
      <c r="B651" s="2"/>
      <c r="C651" s="2"/>
      <c r="D651" s="2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4.25" customHeight="1" x14ac:dyDescent="0.2">
      <c r="A652" s="2"/>
      <c r="B652" s="2"/>
      <c r="C652" s="2"/>
      <c r="D652" s="2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4.25" customHeight="1" x14ac:dyDescent="0.2">
      <c r="A653" s="2"/>
      <c r="B653" s="2"/>
      <c r="C653" s="2"/>
      <c r="D653" s="2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4.25" customHeight="1" x14ac:dyDescent="0.2">
      <c r="A654" s="2"/>
      <c r="B654" s="2"/>
      <c r="C654" s="2"/>
      <c r="D654" s="2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4.25" customHeight="1" x14ac:dyDescent="0.2">
      <c r="A655" s="2"/>
      <c r="B655" s="2"/>
      <c r="C655" s="2"/>
      <c r="D655" s="2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4.25" customHeight="1" x14ac:dyDescent="0.2">
      <c r="A656" s="2"/>
      <c r="B656" s="2"/>
      <c r="C656" s="2"/>
      <c r="D656" s="2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4.25" customHeight="1" x14ac:dyDescent="0.2">
      <c r="A657" s="2"/>
      <c r="B657" s="2"/>
      <c r="C657" s="2"/>
      <c r="D657" s="2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4.25" customHeight="1" x14ac:dyDescent="0.2">
      <c r="A658" s="2"/>
      <c r="B658" s="2"/>
      <c r="C658" s="2"/>
      <c r="D658" s="2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4.25" customHeight="1" x14ac:dyDescent="0.2">
      <c r="A659" s="2"/>
      <c r="B659" s="2"/>
      <c r="C659" s="2"/>
      <c r="D659" s="2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4.25" customHeight="1" x14ac:dyDescent="0.2">
      <c r="A660" s="2"/>
      <c r="B660" s="2"/>
      <c r="C660" s="2"/>
      <c r="D660" s="2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4.25" customHeight="1" x14ac:dyDescent="0.2">
      <c r="A661" s="2"/>
      <c r="B661" s="2"/>
      <c r="C661" s="2"/>
      <c r="D661" s="2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4.25" customHeight="1" x14ac:dyDescent="0.2">
      <c r="A662" s="2"/>
      <c r="B662" s="2"/>
      <c r="C662" s="2"/>
      <c r="D662" s="2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4.25" customHeight="1" x14ac:dyDescent="0.2">
      <c r="A663" s="2"/>
      <c r="B663" s="2"/>
      <c r="C663" s="2"/>
      <c r="D663" s="2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4.25" customHeight="1" x14ac:dyDescent="0.2">
      <c r="A664" s="2"/>
      <c r="B664" s="2"/>
      <c r="C664" s="2"/>
      <c r="D664" s="2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4.25" customHeight="1" x14ac:dyDescent="0.2">
      <c r="A665" s="2"/>
      <c r="B665" s="2"/>
      <c r="C665" s="2"/>
      <c r="D665" s="2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4.25" customHeight="1" x14ac:dyDescent="0.2">
      <c r="A666" s="2"/>
      <c r="B666" s="2"/>
      <c r="C666" s="2"/>
      <c r="D666" s="2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4.25" customHeight="1" x14ac:dyDescent="0.2">
      <c r="A667" s="2"/>
      <c r="B667" s="2"/>
      <c r="C667" s="2"/>
      <c r="D667" s="2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4.25" customHeight="1" x14ac:dyDescent="0.2">
      <c r="A668" s="2"/>
      <c r="B668" s="2"/>
      <c r="C668" s="2"/>
      <c r="D668" s="2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4.25" customHeight="1" x14ac:dyDescent="0.2">
      <c r="A669" s="2"/>
      <c r="B669" s="2"/>
      <c r="C669" s="2"/>
      <c r="D669" s="2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4.25" customHeight="1" x14ac:dyDescent="0.2">
      <c r="A670" s="2"/>
      <c r="B670" s="2"/>
      <c r="C670" s="2"/>
      <c r="D670" s="2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4.25" customHeight="1" x14ac:dyDescent="0.2">
      <c r="A671" s="2"/>
      <c r="B671" s="2"/>
      <c r="C671" s="2"/>
      <c r="D671" s="2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4.25" customHeight="1" x14ac:dyDescent="0.2">
      <c r="A672" s="2"/>
      <c r="B672" s="2"/>
      <c r="C672" s="2"/>
      <c r="D672" s="2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4.25" customHeight="1" x14ac:dyDescent="0.2">
      <c r="A673" s="2"/>
      <c r="B673" s="2"/>
      <c r="C673" s="2"/>
      <c r="D673" s="2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4.25" customHeight="1" x14ac:dyDescent="0.2">
      <c r="A674" s="2"/>
      <c r="B674" s="2"/>
      <c r="C674" s="2"/>
      <c r="D674" s="2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4.25" customHeight="1" x14ac:dyDescent="0.2">
      <c r="A675" s="2"/>
      <c r="B675" s="2"/>
      <c r="C675" s="2"/>
      <c r="D675" s="2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4.25" customHeight="1" x14ac:dyDescent="0.2">
      <c r="A676" s="2"/>
      <c r="B676" s="2"/>
      <c r="C676" s="2"/>
      <c r="D676" s="2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4.25" customHeight="1" x14ac:dyDescent="0.2">
      <c r="A677" s="2"/>
      <c r="B677" s="2"/>
      <c r="C677" s="2"/>
      <c r="D677" s="2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4.25" customHeight="1" x14ac:dyDescent="0.2">
      <c r="A678" s="2"/>
      <c r="B678" s="2"/>
      <c r="C678" s="2"/>
      <c r="D678" s="2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4.25" customHeight="1" x14ac:dyDescent="0.2">
      <c r="A679" s="2"/>
      <c r="B679" s="2"/>
      <c r="C679" s="2"/>
      <c r="D679" s="2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4.25" customHeight="1" x14ac:dyDescent="0.2">
      <c r="A680" s="2"/>
      <c r="B680" s="2"/>
      <c r="C680" s="2"/>
      <c r="D680" s="2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4.25" customHeight="1" x14ac:dyDescent="0.2">
      <c r="A681" s="2"/>
      <c r="B681" s="2"/>
      <c r="C681" s="2"/>
      <c r="D681" s="2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4.25" customHeight="1" x14ac:dyDescent="0.2">
      <c r="A682" s="2"/>
      <c r="B682" s="2"/>
      <c r="C682" s="2"/>
      <c r="D682" s="2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4.25" customHeight="1" x14ac:dyDescent="0.2">
      <c r="A683" s="2"/>
      <c r="B683" s="2"/>
      <c r="C683" s="2"/>
      <c r="D683" s="2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4.25" customHeight="1" x14ac:dyDescent="0.2">
      <c r="A684" s="2"/>
      <c r="B684" s="2"/>
      <c r="C684" s="2"/>
      <c r="D684" s="2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4.25" customHeight="1" x14ac:dyDescent="0.2">
      <c r="A685" s="2"/>
      <c r="B685" s="2"/>
      <c r="C685" s="2"/>
      <c r="D685" s="2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4.25" customHeight="1" x14ac:dyDescent="0.2">
      <c r="A686" s="2"/>
      <c r="B686" s="2"/>
      <c r="C686" s="2"/>
      <c r="D686" s="2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4.25" customHeight="1" x14ac:dyDescent="0.2">
      <c r="A687" s="2"/>
      <c r="B687" s="2"/>
      <c r="C687" s="2"/>
      <c r="D687" s="2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4.25" customHeight="1" x14ac:dyDescent="0.2">
      <c r="A688" s="2"/>
      <c r="B688" s="2"/>
      <c r="C688" s="2"/>
      <c r="D688" s="2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4.25" customHeight="1" x14ac:dyDescent="0.2">
      <c r="A689" s="2"/>
      <c r="B689" s="2"/>
      <c r="C689" s="2"/>
      <c r="D689" s="2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4.25" customHeight="1" x14ac:dyDescent="0.2">
      <c r="A690" s="2"/>
      <c r="B690" s="2"/>
      <c r="C690" s="2"/>
      <c r="D690" s="2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4.25" customHeight="1" x14ac:dyDescent="0.2">
      <c r="A691" s="2"/>
      <c r="B691" s="2"/>
      <c r="C691" s="2"/>
      <c r="D691" s="2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4.25" customHeight="1" x14ac:dyDescent="0.2">
      <c r="A692" s="2"/>
      <c r="B692" s="2"/>
      <c r="C692" s="2"/>
      <c r="D692" s="2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4.25" customHeight="1" x14ac:dyDescent="0.2">
      <c r="A693" s="2"/>
      <c r="B693" s="2"/>
      <c r="C693" s="2"/>
      <c r="D693" s="2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4.25" customHeight="1" x14ac:dyDescent="0.2">
      <c r="A694" s="2"/>
      <c r="B694" s="2"/>
      <c r="C694" s="2"/>
      <c r="D694" s="2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4.25" customHeight="1" x14ac:dyDescent="0.2">
      <c r="A695" s="2"/>
      <c r="B695" s="2"/>
      <c r="C695" s="2"/>
      <c r="D695" s="2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4.25" customHeight="1" x14ac:dyDescent="0.2">
      <c r="A696" s="2"/>
      <c r="B696" s="2"/>
      <c r="C696" s="2"/>
      <c r="D696" s="2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4.25" customHeight="1" x14ac:dyDescent="0.2">
      <c r="A697" s="2"/>
      <c r="B697" s="2"/>
      <c r="C697" s="2"/>
      <c r="D697" s="2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4.25" customHeight="1" x14ac:dyDescent="0.2">
      <c r="A698" s="2"/>
      <c r="B698" s="2"/>
      <c r="C698" s="2"/>
      <c r="D698" s="2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4.25" customHeight="1" x14ac:dyDescent="0.2">
      <c r="A699" s="2"/>
      <c r="B699" s="2"/>
      <c r="C699" s="2"/>
      <c r="D699" s="2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4.25" customHeight="1" x14ac:dyDescent="0.2">
      <c r="A700" s="2"/>
      <c r="B700" s="2"/>
      <c r="C700" s="2"/>
      <c r="D700" s="2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4.25" customHeight="1" x14ac:dyDescent="0.2">
      <c r="A701" s="2"/>
      <c r="B701" s="2"/>
      <c r="C701" s="2"/>
      <c r="D701" s="2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4.25" customHeight="1" x14ac:dyDescent="0.2">
      <c r="A702" s="2"/>
      <c r="B702" s="2"/>
      <c r="C702" s="2"/>
      <c r="D702" s="2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4.25" customHeight="1" x14ac:dyDescent="0.2">
      <c r="A703" s="2"/>
      <c r="B703" s="2"/>
      <c r="C703" s="2"/>
      <c r="D703" s="2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4.25" customHeight="1" x14ac:dyDescent="0.2">
      <c r="A704" s="2"/>
      <c r="B704" s="2"/>
      <c r="C704" s="2"/>
      <c r="D704" s="2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4.25" customHeight="1" x14ac:dyDescent="0.2">
      <c r="A705" s="2"/>
      <c r="B705" s="2"/>
      <c r="C705" s="2"/>
      <c r="D705" s="2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4.25" customHeight="1" x14ac:dyDescent="0.2">
      <c r="A706" s="2"/>
      <c r="B706" s="2"/>
      <c r="C706" s="2"/>
      <c r="D706" s="2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4.25" customHeight="1" x14ac:dyDescent="0.2">
      <c r="A707" s="2"/>
      <c r="B707" s="2"/>
      <c r="C707" s="2"/>
      <c r="D707" s="2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4.25" customHeight="1" x14ac:dyDescent="0.2">
      <c r="A708" s="2"/>
      <c r="B708" s="2"/>
      <c r="C708" s="2"/>
      <c r="D708" s="2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4.25" customHeight="1" x14ac:dyDescent="0.2">
      <c r="A709" s="2"/>
      <c r="B709" s="2"/>
      <c r="C709" s="2"/>
      <c r="D709" s="2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4.25" customHeight="1" x14ac:dyDescent="0.2">
      <c r="A710" s="2"/>
      <c r="B710" s="2"/>
      <c r="C710" s="2"/>
      <c r="D710" s="2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4.25" customHeight="1" x14ac:dyDescent="0.2">
      <c r="A711" s="2"/>
      <c r="B711" s="2"/>
      <c r="C711" s="2"/>
      <c r="D711" s="2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4.25" customHeight="1" x14ac:dyDescent="0.2">
      <c r="A712" s="2"/>
      <c r="B712" s="2"/>
      <c r="C712" s="2"/>
      <c r="D712" s="2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4.25" customHeight="1" x14ac:dyDescent="0.2">
      <c r="A713" s="2"/>
      <c r="B713" s="2"/>
      <c r="C713" s="2"/>
      <c r="D713" s="2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4.25" customHeight="1" x14ac:dyDescent="0.2">
      <c r="A714" s="2"/>
      <c r="B714" s="2"/>
      <c r="C714" s="2"/>
      <c r="D714" s="2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4.25" customHeight="1" x14ac:dyDescent="0.2">
      <c r="A715" s="2"/>
      <c r="B715" s="2"/>
      <c r="C715" s="2"/>
      <c r="D715" s="2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4.25" customHeight="1" x14ac:dyDescent="0.2">
      <c r="A716" s="2"/>
      <c r="B716" s="2"/>
      <c r="C716" s="2"/>
      <c r="D716" s="2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4.25" customHeight="1" x14ac:dyDescent="0.2">
      <c r="A717" s="2"/>
      <c r="B717" s="2"/>
      <c r="C717" s="2"/>
      <c r="D717" s="2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4.25" customHeight="1" x14ac:dyDescent="0.2">
      <c r="A718" s="2"/>
      <c r="B718" s="2"/>
      <c r="C718" s="2"/>
      <c r="D718" s="2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4.25" customHeight="1" x14ac:dyDescent="0.2">
      <c r="A719" s="2"/>
      <c r="B719" s="2"/>
      <c r="C719" s="2"/>
      <c r="D719" s="2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4.25" customHeight="1" x14ac:dyDescent="0.2">
      <c r="A720" s="2"/>
      <c r="B720" s="2"/>
      <c r="C720" s="2"/>
      <c r="D720" s="2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4.25" customHeight="1" x14ac:dyDescent="0.2">
      <c r="A721" s="2"/>
      <c r="B721" s="2"/>
      <c r="C721" s="2"/>
      <c r="D721" s="2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4.25" customHeight="1" x14ac:dyDescent="0.2">
      <c r="A722" s="2"/>
      <c r="B722" s="2"/>
      <c r="C722" s="2"/>
      <c r="D722" s="2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4.25" customHeight="1" x14ac:dyDescent="0.2">
      <c r="A723" s="2"/>
      <c r="B723" s="2"/>
      <c r="C723" s="2"/>
      <c r="D723" s="2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4.25" customHeight="1" x14ac:dyDescent="0.2">
      <c r="A724" s="2"/>
      <c r="B724" s="2"/>
      <c r="C724" s="2"/>
      <c r="D724" s="2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4.25" customHeight="1" x14ac:dyDescent="0.2">
      <c r="A725" s="2"/>
      <c r="B725" s="2"/>
      <c r="C725" s="2"/>
      <c r="D725" s="2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4.25" customHeight="1" x14ac:dyDescent="0.2">
      <c r="A726" s="2"/>
      <c r="B726" s="2"/>
      <c r="C726" s="2"/>
      <c r="D726" s="2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4.25" customHeight="1" x14ac:dyDescent="0.2">
      <c r="A727" s="2"/>
      <c r="B727" s="2"/>
      <c r="C727" s="2"/>
      <c r="D727" s="2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4.25" customHeight="1" x14ac:dyDescent="0.2">
      <c r="A728" s="2"/>
      <c r="B728" s="2"/>
      <c r="C728" s="2"/>
      <c r="D728" s="2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4.25" customHeight="1" x14ac:dyDescent="0.2">
      <c r="A729" s="2"/>
      <c r="B729" s="2"/>
      <c r="C729" s="2"/>
      <c r="D729" s="2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4.25" customHeight="1" x14ac:dyDescent="0.2">
      <c r="A730" s="2"/>
      <c r="B730" s="2"/>
      <c r="C730" s="2"/>
      <c r="D730" s="2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4.25" customHeight="1" x14ac:dyDescent="0.2">
      <c r="A731" s="2"/>
      <c r="B731" s="2"/>
      <c r="C731" s="2"/>
      <c r="D731" s="2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4.25" customHeight="1" x14ac:dyDescent="0.2">
      <c r="A732" s="2"/>
      <c r="B732" s="2"/>
      <c r="C732" s="2"/>
      <c r="D732" s="2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4.25" customHeight="1" x14ac:dyDescent="0.2">
      <c r="A733" s="2"/>
      <c r="B733" s="2"/>
      <c r="C733" s="2"/>
      <c r="D733" s="2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4.25" customHeight="1" x14ac:dyDescent="0.2">
      <c r="A734" s="2"/>
      <c r="B734" s="2"/>
      <c r="C734" s="2"/>
      <c r="D734" s="2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4.25" customHeight="1" x14ac:dyDescent="0.2">
      <c r="A735" s="2"/>
      <c r="B735" s="2"/>
      <c r="C735" s="2"/>
      <c r="D735" s="2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4.25" customHeight="1" x14ac:dyDescent="0.2">
      <c r="A736" s="2"/>
      <c r="B736" s="2"/>
      <c r="C736" s="2"/>
      <c r="D736" s="2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4.25" customHeight="1" x14ac:dyDescent="0.2">
      <c r="A737" s="2"/>
      <c r="B737" s="2"/>
      <c r="C737" s="2"/>
      <c r="D737" s="2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4.25" customHeight="1" x14ac:dyDescent="0.2">
      <c r="A738" s="2"/>
      <c r="B738" s="2"/>
      <c r="C738" s="2"/>
      <c r="D738" s="2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4.25" customHeight="1" x14ac:dyDescent="0.2">
      <c r="A739" s="2"/>
      <c r="B739" s="2"/>
      <c r="C739" s="2"/>
      <c r="D739" s="2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4.25" customHeight="1" x14ac:dyDescent="0.2">
      <c r="A740" s="2"/>
      <c r="B740" s="2"/>
      <c r="C740" s="2"/>
      <c r="D740" s="2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4.25" customHeight="1" x14ac:dyDescent="0.2">
      <c r="A741" s="2"/>
      <c r="B741" s="2"/>
      <c r="C741" s="2"/>
      <c r="D741" s="2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4.25" customHeight="1" x14ac:dyDescent="0.2">
      <c r="A742" s="2"/>
      <c r="B742" s="2"/>
      <c r="C742" s="2"/>
      <c r="D742" s="2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4.25" customHeight="1" x14ac:dyDescent="0.2">
      <c r="A743" s="2"/>
      <c r="B743" s="2"/>
      <c r="C743" s="2"/>
      <c r="D743" s="2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4.25" customHeight="1" x14ac:dyDescent="0.2">
      <c r="A744" s="2"/>
      <c r="B744" s="2"/>
      <c r="C744" s="2"/>
      <c r="D744" s="2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4.25" customHeight="1" x14ac:dyDescent="0.2">
      <c r="A745" s="2"/>
      <c r="B745" s="2"/>
      <c r="C745" s="2"/>
      <c r="D745" s="2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4.25" customHeight="1" x14ac:dyDescent="0.2">
      <c r="A746" s="2"/>
      <c r="B746" s="2"/>
      <c r="C746" s="2"/>
      <c r="D746" s="2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4.25" customHeight="1" x14ac:dyDescent="0.2">
      <c r="A747" s="2"/>
      <c r="B747" s="2"/>
      <c r="C747" s="2"/>
      <c r="D747" s="2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4.25" customHeight="1" x14ac:dyDescent="0.2">
      <c r="A748" s="2"/>
      <c r="B748" s="2"/>
      <c r="C748" s="2"/>
      <c r="D748" s="2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4.25" customHeight="1" x14ac:dyDescent="0.2">
      <c r="A749" s="2"/>
      <c r="B749" s="2"/>
      <c r="C749" s="2"/>
      <c r="D749" s="2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4.25" customHeight="1" x14ac:dyDescent="0.2">
      <c r="A750" s="2"/>
      <c r="B750" s="2"/>
      <c r="C750" s="2"/>
      <c r="D750" s="2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4.25" customHeight="1" x14ac:dyDescent="0.2">
      <c r="A751" s="2"/>
      <c r="B751" s="2"/>
      <c r="C751" s="2"/>
      <c r="D751" s="2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4.25" customHeight="1" x14ac:dyDescent="0.2">
      <c r="A752" s="2"/>
      <c r="B752" s="2"/>
      <c r="C752" s="2"/>
      <c r="D752" s="2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4.25" customHeight="1" x14ac:dyDescent="0.2">
      <c r="A753" s="2"/>
      <c r="B753" s="2"/>
      <c r="C753" s="2"/>
      <c r="D753" s="2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4.25" customHeight="1" x14ac:dyDescent="0.2">
      <c r="A754" s="2"/>
      <c r="B754" s="2"/>
      <c r="C754" s="2"/>
      <c r="D754" s="2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4.25" customHeight="1" x14ac:dyDescent="0.2">
      <c r="A755" s="2"/>
      <c r="B755" s="2"/>
      <c r="C755" s="2"/>
      <c r="D755" s="2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4.25" customHeight="1" x14ac:dyDescent="0.2">
      <c r="A756" s="2"/>
      <c r="B756" s="2"/>
      <c r="C756" s="2"/>
      <c r="D756" s="2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4.25" customHeight="1" x14ac:dyDescent="0.2">
      <c r="A757" s="2"/>
      <c r="B757" s="2"/>
      <c r="C757" s="2"/>
      <c r="D757" s="2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4.25" customHeight="1" x14ac:dyDescent="0.2">
      <c r="A758" s="2"/>
      <c r="B758" s="2"/>
      <c r="C758" s="2"/>
      <c r="D758" s="2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4.25" customHeight="1" x14ac:dyDescent="0.2">
      <c r="A759" s="2"/>
      <c r="B759" s="2"/>
      <c r="C759" s="2"/>
      <c r="D759" s="2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4.25" customHeight="1" x14ac:dyDescent="0.2">
      <c r="A760" s="2"/>
      <c r="B760" s="2"/>
      <c r="C760" s="2"/>
      <c r="D760" s="2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4.25" customHeight="1" x14ac:dyDescent="0.2">
      <c r="A761" s="2"/>
      <c r="B761" s="2"/>
      <c r="C761" s="2"/>
      <c r="D761" s="2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4.25" customHeight="1" x14ac:dyDescent="0.2">
      <c r="A762" s="2"/>
      <c r="B762" s="2"/>
      <c r="C762" s="2"/>
      <c r="D762" s="2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4.25" customHeight="1" x14ac:dyDescent="0.2">
      <c r="A763" s="2"/>
      <c r="B763" s="2"/>
      <c r="C763" s="2"/>
      <c r="D763" s="2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4.25" customHeight="1" x14ac:dyDescent="0.2">
      <c r="A764" s="2"/>
      <c r="B764" s="2"/>
      <c r="C764" s="2"/>
      <c r="D764" s="2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4.25" customHeight="1" x14ac:dyDescent="0.2">
      <c r="A765" s="2"/>
      <c r="B765" s="2"/>
      <c r="C765" s="2"/>
      <c r="D765" s="2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4.25" customHeight="1" x14ac:dyDescent="0.2">
      <c r="A766" s="2"/>
      <c r="B766" s="2"/>
      <c r="C766" s="2"/>
      <c r="D766" s="2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4.25" customHeight="1" x14ac:dyDescent="0.2">
      <c r="A767" s="2"/>
      <c r="B767" s="2"/>
      <c r="C767" s="2"/>
      <c r="D767" s="2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4.25" customHeight="1" x14ac:dyDescent="0.2">
      <c r="A768" s="2"/>
      <c r="B768" s="2"/>
      <c r="C768" s="2"/>
      <c r="D768" s="2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4.25" customHeight="1" x14ac:dyDescent="0.2">
      <c r="A769" s="2"/>
      <c r="B769" s="2"/>
      <c r="C769" s="2"/>
      <c r="D769" s="2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4.25" customHeight="1" x14ac:dyDescent="0.2">
      <c r="A770" s="2"/>
      <c r="B770" s="2"/>
      <c r="C770" s="2"/>
      <c r="D770" s="2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4.25" customHeight="1" x14ac:dyDescent="0.2">
      <c r="A771" s="2"/>
      <c r="B771" s="2"/>
      <c r="C771" s="2"/>
      <c r="D771" s="2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4.25" customHeight="1" x14ac:dyDescent="0.2">
      <c r="A772" s="2"/>
      <c r="B772" s="2"/>
      <c r="C772" s="2"/>
      <c r="D772" s="2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4.25" customHeight="1" x14ac:dyDescent="0.2">
      <c r="A773" s="2"/>
      <c r="B773" s="2"/>
      <c r="C773" s="2"/>
      <c r="D773" s="2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4.25" customHeight="1" x14ac:dyDescent="0.2">
      <c r="A774" s="2"/>
      <c r="B774" s="2"/>
      <c r="C774" s="2"/>
      <c r="D774" s="2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4.25" customHeight="1" x14ac:dyDescent="0.2">
      <c r="A775" s="2"/>
      <c r="B775" s="2"/>
      <c r="C775" s="2"/>
      <c r="D775" s="2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4.25" customHeight="1" x14ac:dyDescent="0.2">
      <c r="A776" s="2"/>
      <c r="B776" s="2"/>
      <c r="C776" s="2"/>
      <c r="D776" s="2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4.25" customHeight="1" x14ac:dyDescent="0.2">
      <c r="A777" s="2"/>
      <c r="B777" s="2"/>
      <c r="C777" s="2"/>
      <c r="D777" s="2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4.25" customHeight="1" x14ac:dyDescent="0.2">
      <c r="A778" s="2"/>
      <c r="B778" s="2"/>
      <c r="C778" s="2"/>
      <c r="D778" s="2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4.25" customHeight="1" x14ac:dyDescent="0.2">
      <c r="A779" s="2"/>
      <c r="B779" s="2"/>
      <c r="C779" s="2"/>
      <c r="D779" s="2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4.25" customHeight="1" x14ac:dyDescent="0.2">
      <c r="A780" s="2"/>
      <c r="B780" s="2"/>
      <c r="C780" s="2"/>
      <c r="D780" s="2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4.25" customHeight="1" x14ac:dyDescent="0.2">
      <c r="A781" s="2"/>
      <c r="B781" s="2"/>
      <c r="C781" s="2"/>
      <c r="D781" s="2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4.25" customHeight="1" x14ac:dyDescent="0.2">
      <c r="A782" s="2"/>
      <c r="B782" s="2"/>
      <c r="C782" s="2"/>
      <c r="D782" s="2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4.25" customHeight="1" x14ac:dyDescent="0.2">
      <c r="A783" s="2"/>
      <c r="B783" s="2"/>
      <c r="C783" s="2"/>
      <c r="D783" s="2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4.25" customHeight="1" x14ac:dyDescent="0.2">
      <c r="A784" s="2"/>
      <c r="B784" s="2"/>
      <c r="C784" s="2"/>
      <c r="D784" s="2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4.25" customHeight="1" x14ac:dyDescent="0.2">
      <c r="A785" s="2"/>
      <c r="B785" s="2"/>
      <c r="C785" s="2"/>
      <c r="D785" s="2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4.25" customHeight="1" x14ac:dyDescent="0.2">
      <c r="A786" s="2"/>
      <c r="B786" s="2"/>
      <c r="C786" s="2"/>
      <c r="D786" s="2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4.25" customHeight="1" x14ac:dyDescent="0.2">
      <c r="A787" s="2"/>
      <c r="B787" s="2"/>
      <c r="C787" s="2"/>
      <c r="D787" s="2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4.25" customHeight="1" x14ac:dyDescent="0.2">
      <c r="A788" s="2"/>
      <c r="B788" s="2"/>
      <c r="C788" s="2"/>
      <c r="D788" s="2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4.25" customHeight="1" x14ac:dyDescent="0.2">
      <c r="A789" s="2"/>
      <c r="B789" s="2"/>
      <c r="C789" s="2"/>
      <c r="D789" s="2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4.25" customHeight="1" x14ac:dyDescent="0.2">
      <c r="A790" s="2"/>
      <c r="B790" s="2"/>
      <c r="C790" s="2"/>
      <c r="D790" s="2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4.25" customHeight="1" x14ac:dyDescent="0.2">
      <c r="A791" s="2"/>
      <c r="B791" s="2"/>
      <c r="C791" s="2"/>
      <c r="D791" s="2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4.25" customHeight="1" x14ac:dyDescent="0.2">
      <c r="A792" s="2"/>
      <c r="B792" s="2"/>
      <c r="C792" s="2"/>
      <c r="D792" s="2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4.25" customHeight="1" x14ac:dyDescent="0.2">
      <c r="A793" s="2"/>
      <c r="B793" s="2"/>
      <c r="C793" s="2"/>
      <c r="D793" s="2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4.25" customHeight="1" x14ac:dyDescent="0.2">
      <c r="A794" s="2"/>
      <c r="B794" s="2"/>
      <c r="C794" s="2"/>
      <c r="D794" s="2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4.25" customHeight="1" x14ac:dyDescent="0.2">
      <c r="A795" s="2"/>
      <c r="B795" s="2"/>
      <c r="C795" s="2"/>
      <c r="D795" s="2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4.25" customHeight="1" x14ac:dyDescent="0.2">
      <c r="A796" s="2"/>
      <c r="B796" s="2"/>
      <c r="C796" s="2"/>
      <c r="D796" s="2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4.25" customHeight="1" x14ac:dyDescent="0.2">
      <c r="A797" s="2"/>
      <c r="B797" s="2"/>
      <c r="C797" s="2"/>
      <c r="D797" s="2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4.25" customHeight="1" x14ac:dyDescent="0.2">
      <c r="A798" s="2"/>
      <c r="B798" s="2"/>
      <c r="C798" s="2"/>
      <c r="D798" s="2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4.25" customHeight="1" x14ac:dyDescent="0.2">
      <c r="A799" s="2"/>
      <c r="B799" s="2"/>
      <c r="C799" s="2"/>
      <c r="D799" s="2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4.25" customHeight="1" x14ac:dyDescent="0.2">
      <c r="A800" s="2"/>
      <c r="B800" s="2"/>
      <c r="C800" s="2"/>
      <c r="D800" s="2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4.25" customHeight="1" x14ac:dyDescent="0.2">
      <c r="A801" s="2"/>
      <c r="B801" s="2"/>
      <c r="C801" s="2"/>
      <c r="D801" s="2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4.25" customHeight="1" x14ac:dyDescent="0.2">
      <c r="A802" s="2"/>
      <c r="B802" s="2"/>
      <c r="C802" s="2"/>
      <c r="D802" s="2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4.25" customHeight="1" x14ac:dyDescent="0.2">
      <c r="A803" s="2"/>
      <c r="B803" s="2"/>
      <c r="C803" s="2"/>
      <c r="D803" s="2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4.25" customHeight="1" x14ac:dyDescent="0.2">
      <c r="A804" s="2"/>
      <c r="B804" s="2"/>
      <c r="C804" s="2"/>
      <c r="D804" s="2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4.25" customHeight="1" x14ac:dyDescent="0.2">
      <c r="A805" s="2"/>
      <c r="B805" s="2"/>
      <c r="C805" s="2"/>
      <c r="D805" s="2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4.25" customHeight="1" x14ac:dyDescent="0.2">
      <c r="A806" s="2"/>
      <c r="B806" s="2"/>
      <c r="C806" s="2"/>
      <c r="D806" s="2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4.25" customHeight="1" x14ac:dyDescent="0.2">
      <c r="A807" s="2"/>
      <c r="B807" s="2"/>
      <c r="C807" s="2"/>
      <c r="D807" s="2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4.25" customHeight="1" x14ac:dyDescent="0.2">
      <c r="A808" s="2"/>
      <c r="B808" s="2"/>
      <c r="C808" s="2"/>
      <c r="D808" s="2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4.25" customHeight="1" x14ac:dyDescent="0.2">
      <c r="A809" s="2"/>
      <c r="B809" s="2"/>
      <c r="C809" s="2"/>
      <c r="D809" s="2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4.25" customHeight="1" x14ac:dyDescent="0.2">
      <c r="A810" s="2"/>
      <c r="B810" s="2"/>
      <c r="C810" s="2"/>
      <c r="D810" s="2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4.25" customHeight="1" x14ac:dyDescent="0.2">
      <c r="A811" s="2"/>
      <c r="B811" s="2"/>
      <c r="C811" s="2"/>
      <c r="D811" s="2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4.25" customHeight="1" x14ac:dyDescent="0.2">
      <c r="A812" s="2"/>
      <c r="B812" s="2"/>
      <c r="C812" s="2"/>
      <c r="D812" s="2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4.25" customHeight="1" x14ac:dyDescent="0.2">
      <c r="A813" s="2"/>
      <c r="B813" s="2"/>
      <c r="C813" s="2"/>
      <c r="D813" s="2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4.25" customHeight="1" x14ac:dyDescent="0.2">
      <c r="A814" s="2"/>
      <c r="B814" s="2"/>
      <c r="C814" s="2"/>
      <c r="D814" s="2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4.25" customHeight="1" x14ac:dyDescent="0.2">
      <c r="A815" s="2"/>
      <c r="B815" s="2"/>
      <c r="C815" s="2"/>
      <c r="D815" s="2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4.25" customHeight="1" x14ac:dyDescent="0.2">
      <c r="A816" s="2"/>
      <c r="B816" s="2"/>
      <c r="C816" s="2"/>
      <c r="D816" s="2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4.25" customHeight="1" x14ac:dyDescent="0.2">
      <c r="A817" s="2"/>
      <c r="B817" s="2"/>
      <c r="C817" s="2"/>
      <c r="D817" s="2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4.25" customHeight="1" x14ac:dyDescent="0.2">
      <c r="A818" s="2"/>
      <c r="B818" s="2"/>
      <c r="C818" s="2"/>
      <c r="D818" s="2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4.25" customHeight="1" x14ac:dyDescent="0.2">
      <c r="A819" s="2"/>
      <c r="B819" s="2"/>
      <c r="C819" s="2"/>
      <c r="D819" s="2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4.25" customHeight="1" x14ac:dyDescent="0.2">
      <c r="A820" s="2"/>
      <c r="B820" s="2"/>
      <c r="C820" s="2"/>
      <c r="D820" s="2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4.25" customHeight="1" x14ac:dyDescent="0.2">
      <c r="A821" s="2"/>
      <c r="B821" s="2"/>
      <c r="C821" s="2"/>
      <c r="D821" s="2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4.25" customHeight="1" x14ac:dyDescent="0.2">
      <c r="A822" s="2"/>
      <c r="B822" s="2"/>
      <c r="C822" s="2"/>
      <c r="D822" s="2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4.25" customHeight="1" x14ac:dyDescent="0.2">
      <c r="A823" s="2"/>
      <c r="B823" s="2"/>
      <c r="C823" s="2"/>
      <c r="D823" s="2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4.25" customHeight="1" x14ac:dyDescent="0.2">
      <c r="A824" s="2"/>
      <c r="B824" s="2"/>
      <c r="C824" s="2"/>
      <c r="D824" s="2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4.25" customHeight="1" x14ac:dyDescent="0.2">
      <c r="A825" s="2"/>
      <c r="B825" s="2"/>
      <c r="C825" s="2"/>
      <c r="D825" s="2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4.25" customHeight="1" x14ac:dyDescent="0.2">
      <c r="A826" s="2"/>
      <c r="B826" s="2"/>
      <c r="C826" s="2"/>
      <c r="D826" s="2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4.25" customHeight="1" x14ac:dyDescent="0.2">
      <c r="A827" s="2"/>
      <c r="B827" s="2"/>
      <c r="C827" s="2"/>
      <c r="D827" s="2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4.25" customHeight="1" x14ac:dyDescent="0.2">
      <c r="A828" s="2"/>
      <c r="B828" s="2"/>
      <c r="C828" s="2"/>
      <c r="D828" s="2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4.25" customHeight="1" x14ac:dyDescent="0.2">
      <c r="A829" s="2"/>
      <c r="B829" s="2"/>
      <c r="C829" s="2"/>
      <c r="D829" s="2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4.25" customHeight="1" x14ac:dyDescent="0.2">
      <c r="A830" s="2"/>
      <c r="B830" s="2"/>
      <c r="C830" s="2"/>
      <c r="D830" s="2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4.25" customHeight="1" x14ac:dyDescent="0.2">
      <c r="A831" s="2"/>
      <c r="B831" s="2"/>
      <c r="C831" s="2"/>
      <c r="D831" s="2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4.25" customHeight="1" x14ac:dyDescent="0.2">
      <c r="A832" s="2"/>
      <c r="B832" s="2"/>
      <c r="C832" s="2"/>
      <c r="D832" s="2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4.25" customHeight="1" x14ac:dyDescent="0.2">
      <c r="A833" s="2"/>
      <c r="B833" s="2"/>
      <c r="C833" s="2"/>
      <c r="D833" s="2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4.25" customHeight="1" x14ac:dyDescent="0.2">
      <c r="A834" s="2"/>
      <c r="B834" s="2"/>
      <c r="C834" s="2"/>
      <c r="D834" s="2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4.25" customHeight="1" x14ac:dyDescent="0.2">
      <c r="A835" s="2"/>
      <c r="B835" s="2"/>
      <c r="C835" s="2"/>
      <c r="D835" s="2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4.25" customHeight="1" x14ac:dyDescent="0.2">
      <c r="A836" s="2"/>
      <c r="B836" s="2"/>
      <c r="C836" s="2"/>
      <c r="D836" s="2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4.25" customHeight="1" x14ac:dyDescent="0.2">
      <c r="A837" s="2"/>
      <c r="B837" s="2"/>
      <c r="C837" s="2"/>
      <c r="D837" s="2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4.25" customHeight="1" x14ac:dyDescent="0.2">
      <c r="A838" s="2"/>
      <c r="B838" s="2"/>
      <c r="C838" s="2"/>
      <c r="D838" s="2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4.25" customHeight="1" x14ac:dyDescent="0.2">
      <c r="A839" s="2"/>
      <c r="B839" s="2"/>
      <c r="C839" s="2"/>
      <c r="D839" s="2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4.25" customHeight="1" x14ac:dyDescent="0.2">
      <c r="A840" s="2"/>
      <c r="B840" s="2"/>
      <c r="C840" s="2"/>
      <c r="D840" s="2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4.25" customHeight="1" x14ac:dyDescent="0.2">
      <c r="A841" s="2"/>
      <c r="B841" s="2"/>
      <c r="C841" s="2"/>
      <c r="D841" s="2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4.25" customHeight="1" x14ac:dyDescent="0.2">
      <c r="A842" s="2"/>
      <c r="B842" s="2"/>
      <c r="C842" s="2"/>
      <c r="D842" s="2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4.25" customHeight="1" x14ac:dyDescent="0.2">
      <c r="A843" s="2"/>
      <c r="B843" s="2"/>
      <c r="C843" s="2"/>
      <c r="D843" s="2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4.25" customHeight="1" x14ac:dyDescent="0.2">
      <c r="A844" s="2"/>
      <c r="B844" s="2"/>
      <c r="C844" s="2"/>
      <c r="D844" s="2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4.25" customHeight="1" x14ac:dyDescent="0.2">
      <c r="A845" s="2"/>
      <c r="B845" s="2"/>
      <c r="C845" s="2"/>
      <c r="D845" s="2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4.25" customHeight="1" x14ac:dyDescent="0.2">
      <c r="A846" s="2"/>
      <c r="B846" s="2"/>
      <c r="C846" s="2"/>
      <c r="D846" s="2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4.25" customHeight="1" x14ac:dyDescent="0.2">
      <c r="A847" s="2"/>
      <c r="B847" s="2"/>
      <c r="C847" s="2"/>
      <c r="D847" s="2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4.25" customHeight="1" x14ac:dyDescent="0.2">
      <c r="A848" s="2"/>
      <c r="B848" s="2"/>
      <c r="C848" s="2"/>
      <c r="D848" s="2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4.25" customHeight="1" x14ac:dyDescent="0.2">
      <c r="A849" s="2"/>
      <c r="B849" s="2"/>
      <c r="C849" s="2"/>
      <c r="D849" s="2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4.25" customHeight="1" x14ac:dyDescent="0.2">
      <c r="A850" s="2"/>
      <c r="B850" s="2"/>
      <c r="C850" s="2"/>
      <c r="D850" s="2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4.25" customHeight="1" x14ac:dyDescent="0.2">
      <c r="A851" s="2"/>
      <c r="B851" s="2"/>
      <c r="C851" s="2"/>
      <c r="D851" s="2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4.25" customHeight="1" x14ac:dyDescent="0.2">
      <c r="A852" s="2"/>
      <c r="B852" s="2"/>
      <c r="C852" s="2"/>
      <c r="D852" s="2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4.25" customHeight="1" x14ac:dyDescent="0.2">
      <c r="A853" s="2"/>
      <c r="B853" s="2"/>
      <c r="C853" s="2"/>
      <c r="D853" s="2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4.25" customHeight="1" x14ac:dyDescent="0.2">
      <c r="A854" s="2"/>
      <c r="B854" s="2"/>
      <c r="C854" s="2"/>
      <c r="D854" s="2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4.25" customHeight="1" x14ac:dyDescent="0.2">
      <c r="A855" s="2"/>
      <c r="B855" s="2"/>
      <c r="C855" s="2"/>
      <c r="D855" s="2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4.25" customHeight="1" x14ac:dyDescent="0.2">
      <c r="A856" s="2"/>
      <c r="B856" s="2"/>
      <c r="C856" s="2"/>
      <c r="D856" s="2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4.25" customHeight="1" x14ac:dyDescent="0.2">
      <c r="A857" s="2"/>
      <c r="B857" s="2"/>
      <c r="C857" s="2"/>
      <c r="D857" s="2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4.25" customHeight="1" x14ac:dyDescent="0.2">
      <c r="A858" s="2"/>
      <c r="B858" s="2"/>
      <c r="C858" s="2"/>
      <c r="D858" s="2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4.25" customHeight="1" x14ac:dyDescent="0.2">
      <c r="A859" s="2"/>
      <c r="B859" s="2"/>
      <c r="C859" s="2"/>
      <c r="D859" s="2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4.25" customHeight="1" x14ac:dyDescent="0.2">
      <c r="A860" s="2"/>
      <c r="B860" s="2"/>
      <c r="C860" s="2"/>
      <c r="D860" s="2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4.25" customHeight="1" x14ac:dyDescent="0.2">
      <c r="A861" s="2"/>
      <c r="B861" s="2"/>
      <c r="C861" s="2"/>
      <c r="D861" s="2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4.25" customHeight="1" x14ac:dyDescent="0.2">
      <c r="A862" s="2"/>
      <c r="B862" s="2"/>
      <c r="C862" s="2"/>
      <c r="D862" s="2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4.25" customHeight="1" x14ac:dyDescent="0.2">
      <c r="A863" s="2"/>
      <c r="B863" s="2"/>
      <c r="C863" s="2"/>
      <c r="D863" s="2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4.25" customHeight="1" x14ac:dyDescent="0.2">
      <c r="A864" s="2"/>
      <c r="B864" s="2"/>
      <c r="C864" s="2"/>
      <c r="D864" s="2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4.25" customHeight="1" x14ac:dyDescent="0.2">
      <c r="A865" s="2"/>
      <c r="B865" s="2"/>
      <c r="C865" s="2"/>
      <c r="D865" s="2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4.25" customHeight="1" x14ac:dyDescent="0.2">
      <c r="A866" s="2"/>
      <c r="B866" s="2"/>
      <c r="C866" s="2"/>
      <c r="D866" s="2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4.25" customHeight="1" x14ac:dyDescent="0.2">
      <c r="A867" s="2"/>
      <c r="B867" s="2"/>
      <c r="C867" s="2"/>
      <c r="D867" s="2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4.25" customHeight="1" x14ac:dyDescent="0.2">
      <c r="A868" s="2"/>
      <c r="B868" s="2"/>
      <c r="C868" s="2"/>
      <c r="D868" s="2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4.25" customHeight="1" x14ac:dyDescent="0.2">
      <c r="A869" s="2"/>
      <c r="B869" s="2"/>
      <c r="C869" s="2"/>
      <c r="D869" s="2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4.25" customHeight="1" x14ac:dyDescent="0.2">
      <c r="A870" s="2"/>
      <c r="B870" s="2"/>
      <c r="C870" s="2"/>
      <c r="D870" s="2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4.25" customHeight="1" x14ac:dyDescent="0.2">
      <c r="A871" s="2"/>
      <c r="B871" s="2"/>
      <c r="C871" s="2"/>
      <c r="D871" s="2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4.25" customHeight="1" x14ac:dyDescent="0.2">
      <c r="A872" s="2"/>
      <c r="B872" s="2"/>
      <c r="C872" s="2"/>
      <c r="D872" s="2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4.25" customHeight="1" x14ac:dyDescent="0.2">
      <c r="A873" s="2"/>
      <c r="B873" s="2"/>
      <c r="C873" s="2"/>
      <c r="D873" s="2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4.25" customHeight="1" x14ac:dyDescent="0.2">
      <c r="A874" s="2"/>
      <c r="B874" s="2"/>
      <c r="C874" s="2"/>
      <c r="D874" s="2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4.25" customHeight="1" x14ac:dyDescent="0.2">
      <c r="A875" s="2"/>
      <c r="B875" s="2"/>
      <c r="C875" s="2"/>
      <c r="D875" s="2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4.25" customHeight="1" x14ac:dyDescent="0.2">
      <c r="A876" s="2"/>
      <c r="B876" s="2"/>
      <c r="C876" s="2"/>
      <c r="D876" s="2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4.25" customHeight="1" x14ac:dyDescent="0.2">
      <c r="A877" s="2"/>
      <c r="B877" s="2"/>
      <c r="C877" s="2"/>
      <c r="D877" s="2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4.25" customHeight="1" x14ac:dyDescent="0.2">
      <c r="A878" s="2"/>
      <c r="B878" s="2"/>
      <c r="C878" s="2"/>
      <c r="D878" s="2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4.25" customHeight="1" x14ac:dyDescent="0.2">
      <c r="A879" s="2"/>
      <c r="B879" s="2"/>
      <c r="C879" s="2"/>
      <c r="D879" s="2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4.25" customHeight="1" x14ac:dyDescent="0.2">
      <c r="A880" s="2"/>
      <c r="B880" s="2"/>
      <c r="C880" s="2"/>
      <c r="D880" s="2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4.25" customHeight="1" x14ac:dyDescent="0.2">
      <c r="A881" s="2"/>
      <c r="B881" s="2"/>
      <c r="C881" s="2"/>
      <c r="D881" s="2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4.25" customHeight="1" x14ac:dyDescent="0.2">
      <c r="A882" s="2"/>
      <c r="B882" s="2"/>
      <c r="C882" s="2"/>
      <c r="D882" s="2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4.25" customHeight="1" x14ac:dyDescent="0.2">
      <c r="A883" s="2"/>
      <c r="B883" s="2"/>
      <c r="C883" s="2"/>
      <c r="D883" s="2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4.25" customHeight="1" x14ac:dyDescent="0.2">
      <c r="A884" s="2"/>
      <c r="B884" s="2"/>
      <c r="C884" s="2"/>
      <c r="D884" s="2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4.25" customHeight="1" x14ac:dyDescent="0.2">
      <c r="A885" s="2"/>
      <c r="B885" s="2"/>
      <c r="C885" s="2"/>
      <c r="D885" s="2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4.25" customHeight="1" x14ac:dyDescent="0.2">
      <c r="A886" s="2"/>
      <c r="B886" s="2"/>
      <c r="C886" s="2"/>
      <c r="D886" s="2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4.25" customHeight="1" x14ac:dyDescent="0.2">
      <c r="A887" s="2"/>
      <c r="B887" s="2"/>
      <c r="C887" s="2"/>
      <c r="D887" s="2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4.25" customHeight="1" x14ac:dyDescent="0.2">
      <c r="A888" s="2"/>
      <c r="B888" s="2"/>
      <c r="C888" s="2"/>
      <c r="D888" s="2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4.25" customHeight="1" x14ac:dyDescent="0.2">
      <c r="A889" s="2"/>
      <c r="B889" s="2"/>
      <c r="C889" s="2"/>
      <c r="D889" s="2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4.25" customHeight="1" x14ac:dyDescent="0.2">
      <c r="A890" s="2"/>
      <c r="B890" s="2"/>
      <c r="C890" s="2"/>
      <c r="D890" s="2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4.25" customHeight="1" x14ac:dyDescent="0.2">
      <c r="A891" s="2"/>
      <c r="B891" s="2"/>
      <c r="C891" s="2"/>
      <c r="D891" s="2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4.25" customHeight="1" x14ac:dyDescent="0.2">
      <c r="A892" s="2"/>
      <c r="B892" s="2"/>
      <c r="C892" s="2"/>
      <c r="D892" s="2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4.25" customHeight="1" x14ac:dyDescent="0.2">
      <c r="A893" s="2"/>
      <c r="B893" s="2"/>
      <c r="C893" s="2"/>
      <c r="D893" s="2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4.25" customHeight="1" x14ac:dyDescent="0.2">
      <c r="A894" s="2"/>
      <c r="B894" s="2"/>
      <c r="C894" s="2"/>
      <c r="D894" s="2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4.25" customHeight="1" x14ac:dyDescent="0.2">
      <c r="A895" s="2"/>
      <c r="B895" s="2"/>
      <c r="C895" s="2"/>
      <c r="D895" s="2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4.25" customHeight="1" x14ac:dyDescent="0.2">
      <c r="A896" s="2"/>
      <c r="B896" s="2"/>
      <c r="C896" s="2"/>
      <c r="D896" s="2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4.25" customHeight="1" x14ac:dyDescent="0.2">
      <c r="A897" s="2"/>
      <c r="B897" s="2"/>
      <c r="C897" s="2"/>
      <c r="D897" s="2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4.25" customHeight="1" x14ac:dyDescent="0.2">
      <c r="A898" s="2"/>
      <c r="B898" s="2"/>
      <c r="C898" s="2"/>
      <c r="D898" s="2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4.25" customHeight="1" x14ac:dyDescent="0.2">
      <c r="A899" s="2"/>
      <c r="B899" s="2"/>
      <c r="C899" s="2"/>
      <c r="D899" s="2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4.25" customHeight="1" x14ac:dyDescent="0.2">
      <c r="A900" s="2"/>
      <c r="B900" s="2"/>
      <c r="C900" s="2"/>
      <c r="D900" s="2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4.25" customHeight="1" x14ac:dyDescent="0.2">
      <c r="A901" s="2"/>
      <c r="B901" s="2"/>
      <c r="C901" s="2"/>
      <c r="D901" s="2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4.25" customHeight="1" x14ac:dyDescent="0.2">
      <c r="A902" s="2"/>
      <c r="B902" s="2"/>
      <c r="C902" s="2"/>
      <c r="D902" s="2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4.25" customHeight="1" x14ac:dyDescent="0.2">
      <c r="A903" s="2"/>
      <c r="B903" s="2"/>
      <c r="C903" s="2"/>
      <c r="D903" s="2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4.25" customHeight="1" x14ac:dyDescent="0.2">
      <c r="A904" s="2"/>
      <c r="B904" s="2"/>
      <c r="C904" s="2"/>
      <c r="D904" s="2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4.25" customHeight="1" x14ac:dyDescent="0.2">
      <c r="A905" s="2"/>
      <c r="B905" s="2"/>
      <c r="C905" s="2"/>
      <c r="D905" s="2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4.25" customHeight="1" x14ac:dyDescent="0.2">
      <c r="A906" s="2"/>
      <c r="B906" s="2"/>
      <c r="C906" s="2"/>
      <c r="D906" s="2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4.25" customHeight="1" x14ac:dyDescent="0.2">
      <c r="A907" s="2"/>
      <c r="B907" s="2"/>
      <c r="C907" s="2"/>
      <c r="D907" s="2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4.25" customHeight="1" x14ac:dyDescent="0.2">
      <c r="A908" s="2"/>
      <c r="B908" s="2"/>
      <c r="C908" s="2"/>
      <c r="D908" s="2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4.25" customHeight="1" x14ac:dyDescent="0.2">
      <c r="A909" s="2"/>
      <c r="B909" s="2"/>
      <c r="C909" s="2"/>
      <c r="D909" s="2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4.25" customHeight="1" x14ac:dyDescent="0.2">
      <c r="A910" s="2"/>
      <c r="B910" s="2"/>
      <c r="C910" s="2"/>
      <c r="D910" s="2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4.25" customHeight="1" x14ac:dyDescent="0.2">
      <c r="A911" s="2"/>
      <c r="B911" s="2"/>
      <c r="C911" s="2"/>
      <c r="D911" s="2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4.25" customHeight="1" x14ac:dyDescent="0.2">
      <c r="A912" s="2"/>
      <c r="B912" s="2"/>
      <c r="C912" s="2"/>
      <c r="D912" s="2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4.25" customHeight="1" x14ac:dyDescent="0.2">
      <c r="A913" s="2"/>
      <c r="B913" s="2"/>
      <c r="C913" s="2"/>
      <c r="D913" s="2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4.25" customHeight="1" x14ac:dyDescent="0.2">
      <c r="A914" s="2"/>
      <c r="B914" s="2"/>
      <c r="C914" s="2"/>
      <c r="D914" s="2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4.25" customHeight="1" x14ac:dyDescent="0.2">
      <c r="A915" s="2"/>
      <c r="B915" s="2"/>
      <c r="C915" s="2"/>
      <c r="D915" s="2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4.25" customHeight="1" x14ac:dyDescent="0.2">
      <c r="A916" s="2"/>
      <c r="B916" s="2"/>
      <c r="C916" s="2"/>
      <c r="D916" s="2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4.25" customHeight="1" x14ac:dyDescent="0.2">
      <c r="A917" s="2"/>
      <c r="B917" s="2"/>
      <c r="C917" s="2"/>
      <c r="D917" s="2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4.25" customHeight="1" x14ac:dyDescent="0.2">
      <c r="A918" s="2"/>
      <c r="B918" s="2"/>
      <c r="C918" s="2"/>
      <c r="D918" s="2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4.25" customHeight="1" x14ac:dyDescent="0.2">
      <c r="A919" s="2"/>
      <c r="B919" s="2"/>
      <c r="C919" s="2"/>
      <c r="D919" s="2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4.25" customHeight="1" x14ac:dyDescent="0.2">
      <c r="A920" s="2"/>
      <c r="B920" s="2"/>
      <c r="C920" s="2"/>
      <c r="D920" s="2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4.25" customHeight="1" x14ac:dyDescent="0.2">
      <c r="A921" s="2"/>
      <c r="B921" s="2"/>
      <c r="C921" s="2"/>
      <c r="D921" s="2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4.25" customHeight="1" x14ac:dyDescent="0.2">
      <c r="A922" s="2"/>
      <c r="B922" s="2"/>
      <c r="C922" s="2"/>
      <c r="D922" s="2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4.25" customHeight="1" x14ac:dyDescent="0.2">
      <c r="A923" s="2"/>
      <c r="B923" s="2"/>
      <c r="C923" s="2"/>
      <c r="D923" s="2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4.25" customHeight="1" x14ac:dyDescent="0.2">
      <c r="A924" s="2"/>
      <c r="B924" s="2"/>
      <c r="C924" s="2"/>
      <c r="D924" s="2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4.25" customHeight="1" x14ac:dyDescent="0.2">
      <c r="A925" s="2"/>
      <c r="B925" s="2"/>
      <c r="C925" s="2"/>
      <c r="D925" s="2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4.25" customHeight="1" x14ac:dyDescent="0.2">
      <c r="A926" s="2"/>
      <c r="B926" s="2"/>
      <c r="C926" s="2"/>
      <c r="D926" s="2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4.25" customHeight="1" x14ac:dyDescent="0.2">
      <c r="A927" s="2"/>
      <c r="B927" s="2"/>
      <c r="C927" s="2"/>
      <c r="D927" s="2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4.25" customHeight="1" x14ac:dyDescent="0.2">
      <c r="A928" s="2"/>
      <c r="B928" s="2"/>
      <c r="C928" s="2"/>
      <c r="D928" s="2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4.25" customHeight="1" x14ac:dyDescent="0.2">
      <c r="A929" s="2"/>
      <c r="B929" s="2"/>
      <c r="C929" s="2"/>
      <c r="D929" s="2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4.25" customHeight="1" x14ac:dyDescent="0.2">
      <c r="A930" s="2"/>
      <c r="B930" s="2"/>
      <c r="C930" s="2"/>
      <c r="D930" s="2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4.25" customHeight="1" x14ac:dyDescent="0.2">
      <c r="A931" s="2"/>
      <c r="B931" s="2"/>
      <c r="C931" s="2"/>
      <c r="D931" s="2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4.25" customHeight="1" x14ac:dyDescent="0.2">
      <c r="A932" s="2"/>
      <c r="B932" s="2"/>
      <c r="C932" s="2"/>
      <c r="D932" s="2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4.25" customHeight="1" x14ac:dyDescent="0.2">
      <c r="A933" s="2"/>
      <c r="B933" s="2"/>
      <c r="C933" s="2"/>
      <c r="D933" s="2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4.25" customHeight="1" x14ac:dyDescent="0.2">
      <c r="A934" s="2"/>
      <c r="B934" s="2"/>
      <c r="C934" s="2"/>
      <c r="D934" s="2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4.25" customHeight="1" x14ac:dyDescent="0.2">
      <c r="A935" s="2"/>
      <c r="B935" s="2"/>
      <c r="C935" s="2"/>
      <c r="D935" s="2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4.25" customHeight="1" x14ac:dyDescent="0.2">
      <c r="A936" s="2"/>
      <c r="B936" s="2"/>
      <c r="C936" s="2"/>
      <c r="D936" s="2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4.25" customHeight="1" x14ac:dyDescent="0.2">
      <c r="A937" s="2"/>
      <c r="B937" s="2"/>
      <c r="C937" s="2"/>
      <c r="D937" s="2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4.25" customHeight="1" x14ac:dyDescent="0.2">
      <c r="A938" s="2"/>
      <c r="B938" s="2"/>
      <c r="C938" s="2"/>
      <c r="D938" s="2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4.25" customHeight="1" x14ac:dyDescent="0.2">
      <c r="A939" s="2"/>
      <c r="B939" s="2"/>
      <c r="C939" s="2"/>
      <c r="D939" s="2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4.25" customHeight="1" x14ac:dyDescent="0.2">
      <c r="A940" s="2"/>
      <c r="B940" s="2"/>
      <c r="C940" s="2"/>
      <c r="D940" s="2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4.25" customHeight="1" x14ac:dyDescent="0.2">
      <c r="A941" s="2"/>
      <c r="B941" s="2"/>
      <c r="C941" s="2"/>
      <c r="D941" s="2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4.25" customHeight="1" x14ac:dyDescent="0.2">
      <c r="A942" s="2"/>
      <c r="B942" s="2"/>
      <c r="C942" s="2"/>
      <c r="D942" s="2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4.25" customHeight="1" x14ac:dyDescent="0.2">
      <c r="A943" s="2"/>
      <c r="B943" s="2"/>
      <c r="C943" s="2"/>
      <c r="D943" s="2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4.25" customHeight="1" x14ac:dyDescent="0.2">
      <c r="A944" s="2"/>
      <c r="B944" s="2"/>
      <c r="C944" s="2"/>
      <c r="D944" s="2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4.25" customHeight="1" x14ac:dyDescent="0.2">
      <c r="A945" s="2"/>
      <c r="B945" s="2"/>
      <c r="C945" s="2"/>
      <c r="D945" s="2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4.25" customHeight="1" x14ac:dyDescent="0.2">
      <c r="A946" s="2"/>
      <c r="B946" s="2"/>
      <c r="C946" s="2"/>
      <c r="D946" s="2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4.25" customHeight="1" x14ac:dyDescent="0.2">
      <c r="A947" s="2"/>
      <c r="B947" s="2"/>
      <c r="C947" s="2"/>
      <c r="D947" s="2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4.25" customHeight="1" x14ac:dyDescent="0.2">
      <c r="A948" s="2"/>
      <c r="B948" s="2"/>
      <c r="C948" s="2"/>
      <c r="D948" s="2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4.25" customHeight="1" x14ac:dyDescent="0.2">
      <c r="A949" s="2"/>
      <c r="B949" s="2"/>
      <c r="C949" s="2"/>
      <c r="D949" s="2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4.25" customHeight="1" x14ac:dyDescent="0.2">
      <c r="A950" s="2"/>
      <c r="B950" s="2"/>
      <c r="C950" s="2"/>
      <c r="D950" s="2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4.25" customHeight="1" x14ac:dyDescent="0.2">
      <c r="A951" s="2"/>
      <c r="B951" s="2"/>
      <c r="C951" s="2"/>
      <c r="D951" s="2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4.25" customHeight="1" x14ac:dyDescent="0.2">
      <c r="A952" s="2"/>
      <c r="B952" s="2"/>
      <c r="C952" s="2"/>
      <c r="D952" s="2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4.25" customHeight="1" x14ac:dyDescent="0.2">
      <c r="A953" s="2"/>
      <c r="B953" s="2"/>
      <c r="C953" s="2"/>
      <c r="D953" s="2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4.25" customHeight="1" x14ac:dyDescent="0.2">
      <c r="A954" s="2"/>
      <c r="B954" s="2"/>
      <c r="C954" s="2"/>
      <c r="D954" s="2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4.25" customHeight="1" x14ac:dyDescent="0.2">
      <c r="A955" s="2"/>
      <c r="B955" s="2"/>
      <c r="C955" s="2"/>
      <c r="D955" s="2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4.25" customHeight="1" x14ac:dyDescent="0.2">
      <c r="A956" s="2"/>
      <c r="B956" s="2"/>
      <c r="C956" s="2"/>
      <c r="D956" s="2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4.25" customHeight="1" x14ac:dyDescent="0.2">
      <c r="A957" s="2"/>
      <c r="B957" s="2"/>
      <c r="C957" s="2"/>
      <c r="D957" s="2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4.25" customHeight="1" x14ac:dyDescent="0.2">
      <c r="A958" s="2"/>
      <c r="B958" s="2"/>
      <c r="C958" s="2"/>
      <c r="D958" s="2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4.25" customHeight="1" x14ac:dyDescent="0.2">
      <c r="A959" s="2"/>
      <c r="B959" s="2"/>
      <c r="C959" s="2"/>
      <c r="D959" s="2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4.25" customHeight="1" x14ac:dyDescent="0.2">
      <c r="A960" s="2"/>
      <c r="B960" s="2"/>
      <c r="C960" s="2"/>
      <c r="D960" s="2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4.25" customHeight="1" x14ac:dyDescent="0.2">
      <c r="A961" s="2"/>
      <c r="B961" s="2"/>
      <c r="C961" s="2"/>
      <c r="D961" s="2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4.25" customHeight="1" x14ac:dyDescent="0.2">
      <c r="A962" s="2"/>
      <c r="B962" s="2"/>
      <c r="C962" s="2"/>
      <c r="D962" s="2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4.25" customHeight="1" x14ac:dyDescent="0.2">
      <c r="A963" s="2"/>
      <c r="B963" s="2"/>
      <c r="C963" s="2"/>
      <c r="D963" s="2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4.25" customHeight="1" x14ac:dyDescent="0.2">
      <c r="A964" s="2"/>
      <c r="B964" s="2"/>
      <c r="C964" s="2"/>
      <c r="D964" s="2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4.25" customHeight="1" x14ac:dyDescent="0.2">
      <c r="A965" s="2"/>
      <c r="B965" s="2"/>
      <c r="C965" s="2"/>
      <c r="D965" s="2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4.25" customHeight="1" x14ac:dyDescent="0.2">
      <c r="A966" s="2"/>
      <c r="B966" s="2"/>
      <c r="C966" s="2"/>
      <c r="D966" s="2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4.25" customHeight="1" x14ac:dyDescent="0.2">
      <c r="A967" s="2"/>
      <c r="B967" s="2"/>
      <c r="C967" s="2"/>
      <c r="D967" s="2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4.25" customHeight="1" x14ac:dyDescent="0.2">
      <c r="A968" s="2"/>
      <c r="B968" s="2"/>
      <c r="C968" s="2"/>
      <c r="D968" s="2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4.25" customHeight="1" x14ac:dyDescent="0.2">
      <c r="A969" s="2"/>
      <c r="B969" s="2"/>
      <c r="C969" s="2"/>
      <c r="D969" s="2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4.25" customHeight="1" x14ac:dyDescent="0.2">
      <c r="A970" s="2"/>
      <c r="B970" s="2"/>
      <c r="C970" s="2"/>
      <c r="D970" s="2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4.25" customHeight="1" x14ac:dyDescent="0.2">
      <c r="A971" s="2"/>
      <c r="B971" s="2"/>
      <c r="C971" s="2"/>
      <c r="D971" s="2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4.25" customHeight="1" x14ac:dyDescent="0.2">
      <c r="A972" s="2"/>
      <c r="B972" s="2"/>
      <c r="C972" s="2"/>
      <c r="D972" s="2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4.25" customHeight="1" x14ac:dyDescent="0.2">
      <c r="A973" s="2"/>
      <c r="B973" s="2"/>
      <c r="C973" s="2"/>
      <c r="D973" s="2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4.25" customHeight="1" x14ac:dyDescent="0.2">
      <c r="A974" s="2"/>
      <c r="B974" s="2"/>
      <c r="C974" s="2"/>
      <c r="D974" s="2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4.25" customHeight="1" x14ac:dyDescent="0.2">
      <c r="A975" s="2"/>
      <c r="B975" s="2"/>
      <c r="C975" s="2"/>
      <c r="D975" s="2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4.25" customHeight="1" x14ac:dyDescent="0.2">
      <c r="A976" s="2"/>
      <c r="B976" s="2"/>
      <c r="C976" s="2"/>
      <c r="D976" s="2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4.25" customHeight="1" x14ac:dyDescent="0.2">
      <c r="A977" s="2"/>
      <c r="B977" s="2"/>
      <c r="C977" s="2"/>
      <c r="D977" s="2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4.25" customHeight="1" x14ac:dyDescent="0.2">
      <c r="A978" s="2"/>
      <c r="B978" s="2"/>
      <c r="C978" s="2"/>
      <c r="D978" s="2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4.25" customHeight="1" x14ac:dyDescent="0.2">
      <c r="A979" s="2"/>
      <c r="B979" s="2"/>
      <c r="C979" s="2"/>
      <c r="D979" s="2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4.25" customHeight="1" x14ac:dyDescent="0.2">
      <c r="A980" s="2"/>
      <c r="B980" s="2"/>
      <c r="C980" s="2"/>
      <c r="D980" s="2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4.25" customHeight="1" x14ac:dyDescent="0.2">
      <c r="A981" s="2"/>
      <c r="B981" s="2"/>
      <c r="C981" s="2"/>
      <c r="D981" s="2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4.25" customHeight="1" x14ac:dyDescent="0.2">
      <c r="A982" s="2"/>
      <c r="B982" s="2"/>
      <c r="C982" s="2"/>
      <c r="D982" s="2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4.25" customHeight="1" x14ac:dyDescent="0.2">
      <c r="A983" s="2"/>
      <c r="B983" s="2"/>
      <c r="C983" s="2"/>
      <c r="D983" s="2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4.25" customHeight="1" x14ac:dyDescent="0.2">
      <c r="A984" s="2"/>
      <c r="B984" s="2"/>
      <c r="C984" s="2"/>
      <c r="D984" s="2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4.25" customHeight="1" x14ac:dyDescent="0.2">
      <c r="A985" s="2"/>
      <c r="B985" s="2"/>
      <c r="C985" s="2"/>
      <c r="D985" s="2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4.25" customHeight="1" x14ac:dyDescent="0.2">
      <c r="A986" s="2"/>
      <c r="B986" s="2"/>
      <c r="C986" s="2"/>
      <c r="D986" s="2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4.25" customHeight="1" x14ac:dyDescent="0.2">
      <c r="A987" s="2"/>
      <c r="B987" s="2"/>
      <c r="C987" s="2"/>
      <c r="D987" s="2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4.25" customHeight="1" x14ac:dyDescent="0.2">
      <c r="A988" s="2"/>
      <c r="B988" s="2"/>
      <c r="C988" s="2"/>
      <c r="D988" s="2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4.25" customHeight="1" x14ac:dyDescent="0.2">
      <c r="A989" s="2"/>
      <c r="B989" s="2"/>
      <c r="C989" s="2"/>
      <c r="D989" s="2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4.25" customHeight="1" x14ac:dyDescent="0.2">
      <c r="A990" s="2"/>
      <c r="B990" s="2"/>
      <c r="C990" s="2"/>
      <c r="D990" s="2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4.25" customHeight="1" x14ac:dyDescent="0.2">
      <c r="A991" s="2"/>
      <c r="B991" s="2"/>
      <c r="C991" s="2"/>
      <c r="D991" s="2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4.25" customHeight="1" x14ac:dyDescent="0.2">
      <c r="A992" s="2"/>
      <c r="B992" s="2"/>
      <c r="C992" s="2"/>
      <c r="D992" s="2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4.25" customHeight="1" x14ac:dyDescent="0.2">
      <c r="A993" s="2"/>
      <c r="B993" s="2"/>
      <c r="C993" s="2"/>
      <c r="D993" s="2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4.25" customHeight="1" x14ac:dyDescent="0.2">
      <c r="A994" s="2"/>
      <c r="B994" s="2"/>
      <c r="C994" s="2"/>
      <c r="D994" s="2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4.25" customHeight="1" x14ac:dyDescent="0.2">
      <c r="A995" s="2"/>
      <c r="B995" s="2"/>
      <c r="C995" s="2"/>
      <c r="D995" s="2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4.25" customHeight="1" x14ac:dyDescent="0.2">
      <c r="A996" s="2"/>
      <c r="B996" s="2"/>
      <c r="C996" s="2"/>
      <c r="D996" s="2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4.25" customHeight="1" x14ac:dyDescent="0.2">
      <c r="A997" s="2"/>
      <c r="B997" s="2"/>
      <c r="C997" s="2"/>
      <c r="D997" s="2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4.25" customHeight="1" x14ac:dyDescent="0.2">
      <c r="A998" s="2"/>
      <c r="B998" s="2"/>
      <c r="C998" s="2"/>
      <c r="D998" s="2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4.25" customHeight="1" x14ac:dyDescent="0.2">
      <c r="A999" s="2"/>
      <c r="B999" s="2"/>
      <c r="C999" s="2"/>
      <c r="D999" s="2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4.25" customHeight="1" x14ac:dyDescent="0.2">
      <c r="A1000" s="2"/>
      <c r="B1000" s="2"/>
      <c r="C1000" s="2"/>
      <c r="D1000" s="2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  <row r="1001" spans="1:26" ht="14.25" customHeight="1" x14ac:dyDescent="0.2">
      <c r="A1001" s="2"/>
      <c r="B1001" s="2"/>
      <c r="C1001" s="2"/>
      <c r="D1001" s="2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</row>
    <row r="1002" spans="1:26" ht="14.25" customHeight="1" x14ac:dyDescent="0.2">
      <c r="A1002" s="2"/>
      <c r="B1002" s="2"/>
      <c r="C1002" s="2"/>
      <c r="D1002" s="2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</row>
  </sheetData>
  <mergeCells count="5">
    <mergeCell ref="A22:D22"/>
    <mergeCell ref="A15:D15"/>
    <mergeCell ref="C16:D16"/>
    <mergeCell ref="A1:D1"/>
    <mergeCell ref="A2:D2"/>
  </mergeCells>
  <pageMargins left="0.7" right="0.7" top="0.75" bottom="0.75" header="0" footer="0"/>
  <pageSetup paperSize="9" scale="82" orientation="portrait" r:id="rId1"/>
  <headerFooter>
    <oddHeader>&amp;CMahatma Gandhi Vidyamandir's 
ARTS, SCIENCE AND COMMERCE COLLEGE MANMAD 
Tal- Nandgaon, Dist- Nashik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2"/>
  <sheetViews>
    <sheetView view="pageLayout" topLeftCell="A3" zoomScale="73" zoomScaleNormal="100" zoomScalePageLayoutView="73" workbookViewId="0">
      <selection activeCell="A3" sqref="A3"/>
    </sheetView>
  </sheetViews>
  <sheetFormatPr defaultColWidth="14.390625" defaultRowHeight="15" x14ac:dyDescent="0.2"/>
  <cols>
    <col min="1" max="1" width="8.47265625" customWidth="1"/>
    <col min="2" max="6" width="28.3828125" customWidth="1"/>
    <col min="7" max="24" width="8.7421875" customWidth="1"/>
  </cols>
  <sheetData>
    <row r="1" spans="1:24" ht="15" customHeight="1" x14ac:dyDescent="0.2">
      <c r="A1" s="600" t="s">
        <v>551</v>
      </c>
      <c r="B1" s="600"/>
      <c r="C1" s="600"/>
      <c r="D1" s="600"/>
      <c r="E1" s="600"/>
      <c r="F1" s="600"/>
    </row>
    <row r="2" spans="1:24" ht="15" customHeight="1" x14ac:dyDescent="0.2">
      <c r="A2" s="600" t="str">
        <f>'14.T-1_Assig-Sig'!A2:F2</f>
        <v>INTERNAL EXAM – Oct.2021 (Dec.2021-Jan.2022) (Date- 29/12/2021) &amp; UNIVERSITY EXAM - Oct.2021</v>
      </c>
      <c r="B2" s="600"/>
      <c r="C2" s="600"/>
      <c r="D2" s="600"/>
      <c r="E2" s="600"/>
      <c r="F2" s="600"/>
    </row>
    <row r="3" spans="1:24" ht="15" customHeight="1" x14ac:dyDescent="0.2">
      <c r="A3" s="493" t="str">
        <f>Index!A3</f>
        <v>Class : T.Y.B.A.[Sem- 5]  Academic Year : 2021-22 (Term- 1) Sub : Marathi [S-3] DSC 1C</v>
      </c>
      <c r="B3" s="493"/>
      <c r="C3" s="451"/>
      <c r="D3" s="451"/>
      <c r="E3" s="451"/>
      <c r="F3" s="451"/>
    </row>
    <row r="4" spans="1:24" ht="15" customHeight="1" x14ac:dyDescent="0.2">
      <c r="A4" s="501" t="str">
        <f>'15.T-1_M'!A3</f>
        <v>Class : T.Y.B.A.[Sem- 5]  Academic Year : 2021-22 (Term- 1) Sub : Marathi [S-3] DSC 1C</v>
      </c>
      <c r="B4" s="501"/>
      <c r="C4" s="451"/>
      <c r="D4" s="451"/>
      <c r="E4" s="451"/>
      <c r="F4" s="451"/>
    </row>
    <row r="5" spans="1:24" ht="14.25" customHeight="1" x14ac:dyDescent="0.2">
      <c r="A5" s="540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5" s="540"/>
      <c r="C5" s="541"/>
      <c r="D5" s="541"/>
      <c r="E5" s="536"/>
      <c r="F5" s="541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ht="14.25" customHeight="1" x14ac:dyDescent="0.2">
      <c r="A6" s="540" t="str">
        <f>Index!A5</f>
        <v>Name of Course Teacher : Dr. Pramod Gangadhar Ambekar</v>
      </c>
      <c r="B6" s="540"/>
      <c r="C6" s="541"/>
      <c r="D6" s="541"/>
      <c r="E6" s="538"/>
      <c r="F6" s="541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24" x14ac:dyDescent="0.2">
      <c r="A7" s="542" t="str">
        <f>'15.T-1_M'!A6</f>
        <v>वेळ  : एक तास    सूचना  :- (i)  खालीलपैकी कोणतेही पाच प्रश्न सोडविणे आवश्यक आहेत.      (ii)  प्रत्येक प्रश्नास समान गुण आहेत.                     एकूण गुण  : २०</v>
      </c>
      <c r="B7" s="542"/>
      <c r="C7" s="541"/>
      <c r="D7" s="541"/>
      <c r="E7" s="526"/>
      <c r="F7" s="541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24" x14ac:dyDescent="0.2">
      <c r="A8" s="543" t="str">
        <f>'15.T-1_M'!A7</f>
        <v>१)    वाड्मय इतिहासाची संकल्पना थोडक्यात स्पष्ट करा.</v>
      </c>
      <c r="B8" s="543"/>
      <c r="C8" s="541"/>
      <c r="D8" s="541"/>
      <c r="E8" s="544"/>
      <c r="F8" s="541" t="str">
        <f>'15.T-1_M'!C7</f>
        <v>Remember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ht="24" x14ac:dyDescent="0.2">
      <c r="A9" s="543" t="str">
        <f>'15.T-1_M'!A8</f>
        <v>२)    यादव काळातील वाड्मयनिर्मितीची सामाजिक आणि सांस्कृतिक पर्शाभूमी विशद करा.</v>
      </c>
      <c r="B9" s="543"/>
      <c r="C9" s="541"/>
      <c r="D9" s="541"/>
      <c r="E9" s="544"/>
      <c r="F9" s="541" t="str">
        <f>'15.T-1_M'!C8</f>
        <v>Understand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ht="24" x14ac:dyDescent="0.2">
      <c r="A10" s="543" t="str">
        <f>'15.T-1_M'!A9</f>
        <v>३)    महानुभाव वाड्मयनिर्मितीच्या प्रेरणांचे परीक्षण करा.</v>
      </c>
      <c r="B10" s="543"/>
      <c r="C10" s="541"/>
      <c r="D10" s="541"/>
      <c r="E10" s="544"/>
      <c r="F10" s="541" t="str">
        <f>'15.T-1_M'!C9</f>
        <v>Analysis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4" x14ac:dyDescent="0.2">
      <c r="A11" s="543" t="str">
        <f>'15.T-1_M'!A10</f>
        <v>४)    महानुभाव वाड्मय आणि वारकरी संप्रदायातील वाड्मयनिर्मिती यांच्यातील फरक स्पष्ट करा.</v>
      </c>
      <c r="B11" s="543"/>
      <c r="C11" s="541"/>
      <c r="D11" s="541"/>
      <c r="E11" s="544"/>
      <c r="F11" s="541" t="str">
        <f>'15.T-1_M'!C10</f>
        <v>Analysis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4" x14ac:dyDescent="0.2">
      <c r="A12" s="543" t="str">
        <f>'15.T-1_M'!A11</f>
        <v>५)    मुकुंदराजांच्या साहित्यनिर्मितीचे वेगळेपण उदाहरणासह स्पष्ट करा.</v>
      </c>
      <c r="B12" s="543"/>
      <c r="C12" s="541"/>
      <c r="D12" s="541"/>
      <c r="E12" s="544"/>
      <c r="F12" s="541" t="str">
        <f>'15.T-1_M'!C11</f>
        <v>Analysis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ht="24" x14ac:dyDescent="0.2">
      <c r="A13" s="543" t="str">
        <f>'15.T-1_M'!A12</f>
        <v>६)    संतांच्या साहित्यनिर्मितीचा समाजावर काय परिणाम झाला?</v>
      </c>
      <c r="B13" s="545"/>
      <c r="C13" s="545"/>
      <c r="D13" s="545"/>
      <c r="E13" s="545"/>
      <c r="F13" s="541" t="str">
        <f>'15.T-1_M'!C12</f>
        <v>Avaluate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4" x14ac:dyDescent="0.2">
      <c r="A14" s="543" t="str">
        <f>'15.T-1_M'!A13</f>
        <v>गृहपाठ:-  मध्ययुगीन मराठी वाड्मयातील महानुभाव आणि वारकरी वाड्मयाचे स्थान (कालखंड – यादव काळ) [एकूण गुण-१०]</v>
      </c>
      <c r="B14" s="451"/>
      <c r="C14" s="451"/>
      <c r="D14" s="451"/>
      <c r="E14" s="451"/>
      <c r="F14" s="541" t="str">
        <f>'15.T-1_M'!C13</f>
        <v>Creativity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4" x14ac:dyDescent="0.2"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4" x14ac:dyDescent="0.2"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ht="24" x14ac:dyDescent="0.2">
      <c r="A17" s="172" t="s">
        <v>532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8" x14ac:dyDescent="0.2">
      <c r="A18" s="208" t="s">
        <v>533</v>
      </c>
      <c r="B18" s="208">
        <v>5</v>
      </c>
      <c r="C18" s="208">
        <v>4</v>
      </c>
      <c r="D18" s="208">
        <v>3</v>
      </c>
      <c r="E18" s="208">
        <v>2</v>
      </c>
      <c r="F18" s="208">
        <v>1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ht="24" x14ac:dyDescent="0.2">
      <c r="A19" s="208" t="s">
        <v>205</v>
      </c>
      <c r="B19" s="208"/>
      <c r="C19" s="175"/>
      <c r="D19" s="175"/>
      <c r="E19" s="175"/>
      <c r="F19" s="175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ht="24" x14ac:dyDescent="0.2">
      <c r="A20" s="202" t="s">
        <v>534</v>
      </c>
      <c r="B20" s="202"/>
      <c r="C20" s="175"/>
      <c r="D20" s="175"/>
      <c r="E20" s="175"/>
      <c r="F20" s="175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ht="24" x14ac:dyDescent="0.2">
      <c r="A21" s="176" t="s">
        <v>535</v>
      </c>
      <c r="B21" s="176"/>
      <c r="C21" s="175"/>
      <c r="D21" s="175"/>
      <c r="E21" s="175"/>
      <c r="F21" s="17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 ht="24" x14ac:dyDescent="0.2">
      <c r="A22" s="176" t="s">
        <v>536</v>
      </c>
      <c r="B22" s="176"/>
      <c r="C22" s="175"/>
      <c r="D22" s="175"/>
      <c r="E22" s="175"/>
      <c r="F22" s="175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ht="18" x14ac:dyDescent="0.2">
      <c r="A23" s="133"/>
      <c r="B23" s="205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 ht="24" x14ac:dyDescent="0.2">
      <c r="A24" s="172" t="s">
        <v>537</v>
      </c>
      <c r="B24" s="205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ht="18" x14ac:dyDescent="0.2">
      <c r="A25" s="205" t="s">
        <v>205</v>
      </c>
      <c r="B25" s="133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ht="18" x14ac:dyDescent="0.2">
      <c r="A26" s="205" t="s">
        <v>534</v>
      </c>
      <c r="B26" s="133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ht="18" x14ac:dyDescent="0.2">
      <c r="A27" s="205" t="s">
        <v>535</v>
      </c>
      <c r="B27" s="133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ht="18" x14ac:dyDescent="0.2">
      <c r="A28" s="205" t="s">
        <v>536</v>
      </c>
      <c r="B28" s="133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ht="14.25" customHeight="1" x14ac:dyDescent="0.2">
      <c r="A29" s="340"/>
      <c r="B29" s="340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ht="14.25" customHeight="1" x14ac:dyDescent="0.2">
      <c r="A30" s="2"/>
      <c r="B30" s="2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1:24" ht="14.25" customHeight="1" x14ac:dyDescent="0.2">
      <c r="A31" s="2"/>
      <c r="B31" s="2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ht="14.25" customHeight="1" x14ac:dyDescent="0.2">
      <c r="A32" s="2"/>
      <c r="B32" s="2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</sheetData>
  <mergeCells count="2">
    <mergeCell ref="A1:F1"/>
    <mergeCell ref="A2:F2"/>
  </mergeCells>
  <pageMargins left="0.7" right="0.7" top="0.85402777777777783" bottom="0.75" header="0.3" footer="0.3"/>
  <pageSetup paperSize="9" scale="86" orientation="landscape" r:id="rId1"/>
  <headerFooter>
    <oddHeader>&amp;CMahatma Gandhi Vidyamandir's 
ARTS, SCIENCE AND COMMERCE COLLEGE MANMAD 
Tal- Nandgaon, Dist- Nashik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77"/>
  <sheetViews>
    <sheetView view="pageLayout" topLeftCell="A10" zoomScale="90" zoomScaleNormal="100" zoomScalePageLayoutView="90" workbookViewId="0">
      <selection activeCell="O18" sqref="O18"/>
    </sheetView>
  </sheetViews>
  <sheetFormatPr defaultColWidth="14.390625" defaultRowHeight="15" customHeight="1" x14ac:dyDescent="0.2"/>
  <cols>
    <col min="1" max="1" width="4.9765625" customWidth="1"/>
    <col min="2" max="2" width="6.58984375" customWidth="1"/>
    <col min="3" max="3" width="4.03515625" bestFit="1" customWidth="1"/>
    <col min="4" max="4" width="4.83984375" bestFit="1" customWidth="1"/>
    <col min="5" max="5" width="34.83984375" customWidth="1"/>
    <col min="6" max="6" width="5.37890625" customWidth="1"/>
    <col min="7" max="7" width="8.33984375" customWidth="1"/>
    <col min="8" max="10" width="4.16796875" bestFit="1" customWidth="1"/>
    <col min="11" max="12" width="4.70703125" customWidth="1"/>
    <col min="13" max="13" width="4.16796875" bestFit="1" customWidth="1"/>
    <col min="14" max="14" width="6.05078125" customWidth="1"/>
    <col min="15" max="16" width="5.51171875" customWidth="1"/>
    <col min="17" max="17" width="7.3984375" customWidth="1"/>
    <col min="18" max="27" width="8.7421875" customWidth="1"/>
  </cols>
  <sheetData>
    <row r="1" spans="1:17" ht="15" customHeight="1" x14ac:dyDescent="0.2">
      <c r="A1" s="593" t="s">
        <v>573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</row>
    <row r="2" spans="1:17" ht="15" customHeight="1" x14ac:dyDescent="0.2">
      <c r="A2" s="593" t="str">
        <f>'14.T-1_Assig-Sig'!A2:F2</f>
        <v>INTERNAL EXAM – Oct.2021 (Dec.2021-Jan.2022) (Date- 29/12/2021) &amp; UNIVERSITY EXAM - Oct.2021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</row>
    <row r="3" spans="1:17" ht="15" customHeight="1" x14ac:dyDescent="0.2">
      <c r="A3" s="147" t="str">
        <f>Index!A3</f>
        <v>Class : T.Y.B.A.[Sem- 5]  Academic Year : 2021-22 (Term- 1) Sub : Marathi [S-3] DSC 1C</v>
      </c>
      <c r="B3" s="147"/>
      <c r="C3" s="147"/>
    </row>
    <row r="4" spans="1:17" ht="14.25" customHeight="1" x14ac:dyDescent="0.2">
      <c r="A4" s="147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4" s="147"/>
      <c r="C4" s="147"/>
      <c r="D4" s="2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8"/>
      <c r="Q4" s="39"/>
    </row>
    <row r="5" spans="1:17" ht="14.25" customHeight="1" x14ac:dyDescent="0.2">
      <c r="A5" s="147" t="str">
        <f>Index!A5</f>
        <v>Name of Course Teacher : Dr. Pramod Gangadhar Ambekar</v>
      </c>
      <c r="B5" s="147"/>
      <c r="C5" s="147"/>
      <c r="D5" s="2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8"/>
      <c r="Q5" s="39"/>
    </row>
    <row r="6" spans="1:17" ht="14.25" customHeight="1" x14ac:dyDescent="0.2">
      <c r="A6" s="39"/>
      <c r="B6" s="39"/>
      <c r="C6" s="39"/>
      <c r="D6" s="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18"/>
      <c r="Q6" s="39"/>
    </row>
    <row r="7" spans="1:17" ht="54.75" x14ac:dyDescent="0.2">
      <c r="A7" s="350" t="str">
        <f>'11.Adm. List'!A20</f>
        <v>Sr. No.</v>
      </c>
      <c r="B7" s="343" t="str">
        <f>'11.Adm. List'!B20</f>
        <v>Int. Exam Seat No.</v>
      </c>
      <c r="C7" s="343" t="str">
        <f>'11.Adm. List'!C20</f>
        <v>Div</v>
      </c>
      <c r="D7" s="343" t="str">
        <f>'11.Adm. List'!D20</f>
        <v>Roll No</v>
      </c>
      <c r="E7" s="343" t="str">
        <f>'11.Adm. List'!E20</f>
        <v>Full Name of Student</v>
      </c>
      <c r="F7" s="343" t="str">
        <f>'11.Adm. List'!F20</f>
        <v>M/F</v>
      </c>
      <c r="G7" s="343" t="s">
        <v>825</v>
      </c>
      <c r="H7" s="554" t="s">
        <v>487</v>
      </c>
      <c r="I7" s="353" t="s">
        <v>488</v>
      </c>
      <c r="J7" s="353" t="s">
        <v>489</v>
      </c>
      <c r="K7" s="353" t="s">
        <v>490</v>
      </c>
      <c r="L7" s="353" t="s">
        <v>822</v>
      </c>
      <c r="M7" s="353" t="s">
        <v>823</v>
      </c>
      <c r="N7" s="350" t="s">
        <v>320</v>
      </c>
      <c r="O7" s="10" t="s">
        <v>491</v>
      </c>
      <c r="P7" s="350" t="s">
        <v>321</v>
      </c>
      <c r="Q7" s="113" t="s">
        <v>523</v>
      </c>
    </row>
    <row r="8" spans="1:17" ht="19.5" customHeight="1" x14ac:dyDescent="0.2">
      <c r="A8" s="350">
        <f>'11.Adm. List'!A21</f>
        <v>0</v>
      </c>
      <c r="B8" s="343">
        <f>'11.Adm. List'!B21</f>
        <v>0</v>
      </c>
      <c r="C8" s="343">
        <f>'11.Adm. List'!C21</f>
        <v>0</v>
      </c>
      <c r="D8" s="343">
        <f>'11.Adm. List'!D21</f>
        <v>0</v>
      </c>
      <c r="E8" s="546">
        <f>'11.Adm. List'!E21</f>
        <v>0</v>
      </c>
      <c r="F8" s="343">
        <f>'11.Adm. List'!F21</f>
        <v>0</v>
      </c>
      <c r="G8" s="343">
        <f>'11.Adm. List'!G21</f>
        <v>0</v>
      </c>
      <c r="H8" s="193"/>
      <c r="I8" s="193"/>
      <c r="J8" s="193"/>
      <c r="K8" s="193"/>
      <c r="L8" s="193"/>
      <c r="M8" s="193"/>
      <c r="N8" s="547">
        <f>H8+I8+J8+K8+L8+M8</f>
        <v>0</v>
      </c>
      <c r="O8" s="188"/>
      <c r="P8" s="364"/>
      <c r="Q8" s="277"/>
    </row>
    <row r="9" spans="1:17" ht="19.5" customHeight="1" x14ac:dyDescent="0.2">
      <c r="A9" s="350">
        <f>'11.Adm. List'!A22</f>
        <v>1</v>
      </c>
      <c r="B9" s="343">
        <f>'11.Adm. List'!B22</f>
        <v>16</v>
      </c>
      <c r="C9" s="343" t="str">
        <f>'11.Adm. List'!C22</f>
        <v>A</v>
      </c>
      <c r="D9" s="343">
        <f>'11.Adm. List'!D22</f>
        <v>10</v>
      </c>
      <c r="E9" s="546" t="str">
        <f>'11.Adm. List'!E22</f>
        <v xml:space="preserve">SHINDE ANAMIKA MACHHINDRA </v>
      </c>
      <c r="F9" s="343" t="str">
        <f>'11.Adm. List'!F22</f>
        <v>F</v>
      </c>
      <c r="G9" s="343" t="str">
        <f>'11.Adm. List'!G22</f>
        <v>PAYING</v>
      </c>
      <c r="H9" s="116">
        <v>4</v>
      </c>
      <c r="I9" s="116"/>
      <c r="J9" s="116">
        <v>4</v>
      </c>
      <c r="K9" s="116"/>
      <c r="L9" s="116">
        <v>4</v>
      </c>
      <c r="M9" s="116"/>
      <c r="N9" s="547">
        <f t="shared" ref="N9:N22" si="0">H9+I9+J9+K9+L9+M9</f>
        <v>12</v>
      </c>
      <c r="O9" s="116">
        <v>8</v>
      </c>
      <c r="P9" s="361">
        <f t="shared" ref="P9:P22" si="1">N9+O9</f>
        <v>20</v>
      </c>
      <c r="Q9" s="217"/>
    </row>
    <row r="10" spans="1:17" ht="19.5" customHeight="1" x14ac:dyDescent="0.2">
      <c r="A10" s="350">
        <f>'11.Adm. List'!A23</f>
        <v>2</v>
      </c>
      <c r="B10" s="343">
        <f>'11.Adm. List'!B23</f>
        <v>20</v>
      </c>
      <c r="C10" s="343" t="str">
        <f>'11.Adm. List'!C23</f>
        <v>A</v>
      </c>
      <c r="D10" s="343">
        <f>'11.Adm. List'!D23</f>
        <v>9</v>
      </c>
      <c r="E10" s="546" t="str">
        <f>'11.Adm. List'!E23</f>
        <v xml:space="preserve">SHAKADWIPI SHIVANI MOHAN </v>
      </c>
      <c r="F10" s="343" t="str">
        <f>'11.Adm. List'!F23</f>
        <v>F</v>
      </c>
      <c r="G10" s="343" t="str">
        <f>'11.Adm. List'!G23</f>
        <v>OPEN</v>
      </c>
      <c r="H10" s="116">
        <v>3</v>
      </c>
      <c r="I10" s="116">
        <v>4</v>
      </c>
      <c r="J10" s="116">
        <v>0</v>
      </c>
      <c r="K10" s="116">
        <v>4</v>
      </c>
      <c r="L10" s="116"/>
      <c r="M10" s="116"/>
      <c r="N10" s="547">
        <f t="shared" si="0"/>
        <v>11</v>
      </c>
      <c r="O10" s="116">
        <v>8</v>
      </c>
      <c r="P10" s="361">
        <f t="shared" si="1"/>
        <v>19</v>
      </c>
      <c r="Q10" s="217"/>
    </row>
    <row r="11" spans="1:17" ht="19.5" customHeight="1" x14ac:dyDescent="0.2">
      <c r="A11" s="350">
        <f>'11.Adm. List'!A24</f>
        <v>3</v>
      </c>
      <c r="B11" s="343">
        <f>'11.Adm. List'!B24</f>
        <v>36</v>
      </c>
      <c r="C11" s="343" t="str">
        <f>'11.Adm. List'!C24</f>
        <v>A</v>
      </c>
      <c r="D11" s="343">
        <f>'11.Adm. List'!D24</f>
        <v>83</v>
      </c>
      <c r="E11" s="546" t="str">
        <f>'11.Adm. List'!E24</f>
        <v xml:space="preserve">PANDE SAKSHI SANJAY </v>
      </c>
      <c r="F11" s="343" t="str">
        <f>'11.Adm. List'!F24</f>
        <v>F</v>
      </c>
      <c r="G11" s="343" t="str">
        <f>'11.Adm. List'!G24</f>
        <v>OPEN</v>
      </c>
      <c r="H11" s="116">
        <v>4</v>
      </c>
      <c r="I11" s="116"/>
      <c r="J11" s="116">
        <v>4</v>
      </c>
      <c r="K11" s="116"/>
      <c r="L11" s="116">
        <v>4</v>
      </c>
      <c r="M11" s="116"/>
      <c r="N11" s="547">
        <f t="shared" si="0"/>
        <v>12</v>
      </c>
      <c r="O11" s="116">
        <v>7</v>
      </c>
      <c r="P11" s="361">
        <f t="shared" si="1"/>
        <v>19</v>
      </c>
      <c r="Q11" s="217"/>
    </row>
    <row r="12" spans="1:17" ht="19.5" customHeight="1" x14ac:dyDescent="0.2">
      <c r="A12" s="350">
        <f>'11.Adm. List'!A25</f>
        <v>4</v>
      </c>
      <c r="B12" s="343">
        <f>'11.Adm. List'!B25</f>
        <v>37</v>
      </c>
      <c r="C12" s="343" t="str">
        <f>'11.Adm. List'!C25</f>
        <v>A</v>
      </c>
      <c r="D12" s="343">
        <f>'11.Adm. List'!D25</f>
        <v>84</v>
      </c>
      <c r="E12" s="546" t="str">
        <f>'11.Adm. List'!E25</f>
        <v xml:space="preserve">GADHE KARUNA RAMESH </v>
      </c>
      <c r="F12" s="343" t="str">
        <f>'11.Adm. List'!F25</f>
        <v>F</v>
      </c>
      <c r="G12" s="343" t="str">
        <f>'11.Adm. List'!G25</f>
        <v>SC</v>
      </c>
      <c r="H12" s="116">
        <v>4</v>
      </c>
      <c r="I12" s="116"/>
      <c r="J12" s="116">
        <v>4</v>
      </c>
      <c r="K12" s="116"/>
      <c r="L12" s="116">
        <v>4</v>
      </c>
      <c r="M12" s="116"/>
      <c r="N12" s="547">
        <f t="shared" si="0"/>
        <v>12</v>
      </c>
      <c r="O12" s="116">
        <v>6</v>
      </c>
      <c r="P12" s="361">
        <f t="shared" si="1"/>
        <v>18</v>
      </c>
      <c r="Q12" s="217"/>
    </row>
    <row r="13" spans="1:17" ht="19.5" customHeight="1" x14ac:dyDescent="0.2">
      <c r="A13" s="350">
        <f>'11.Adm. List'!A26</f>
        <v>5</v>
      </c>
      <c r="B13" s="343">
        <f>'11.Adm. List'!B26</f>
        <v>53</v>
      </c>
      <c r="C13" s="343" t="str">
        <f>'11.Adm. List'!C26</f>
        <v>A</v>
      </c>
      <c r="D13" s="343">
        <f>'11.Adm. List'!D26</f>
        <v>72</v>
      </c>
      <c r="E13" s="546" t="str">
        <f>'11.Adm. List'!E26</f>
        <v xml:space="preserve">SANSARE SHUBHALAXMI NANDKUMAR </v>
      </c>
      <c r="F13" s="343" t="str">
        <f>'11.Adm. List'!F26</f>
        <v>F</v>
      </c>
      <c r="G13" s="343" t="str">
        <f>'11.Adm. List'!G26</f>
        <v>SC</v>
      </c>
      <c r="H13" s="116">
        <v>3</v>
      </c>
      <c r="I13" s="116">
        <v>3</v>
      </c>
      <c r="J13" s="116">
        <v>2</v>
      </c>
      <c r="K13" s="116"/>
      <c r="L13" s="116"/>
      <c r="M13" s="116"/>
      <c r="N13" s="547">
        <f t="shared" si="0"/>
        <v>8</v>
      </c>
      <c r="O13" s="116">
        <v>7</v>
      </c>
      <c r="P13" s="361">
        <f t="shared" si="1"/>
        <v>15</v>
      </c>
      <c r="Q13" s="217"/>
    </row>
    <row r="14" spans="1:17" ht="19.5" customHeight="1" x14ac:dyDescent="0.2">
      <c r="A14" s="350">
        <f>'11.Adm. List'!A27</f>
        <v>6</v>
      </c>
      <c r="B14" s="343">
        <f>'11.Adm. List'!B27</f>
        <v>56</v>
      </c>
      <c r="C14" s="343" t="str">
        <f>'11.Adm. List'!C27</f>
        <v>A</v>
      </c>
      <c r="D14" s="343">
        <f>'11.Adm. List'!D27</f>
        <v>31</v>
      </c>
      <c r="E14" s="546" t="str">
        <f>'11.Adm. List'!E27</f>
        <v xml:space="preserve">SHERMALE SONALI DIPAK </v>
      </c>
      <c r="F14" s="343" t="str">
        <f>'11.Adm. List'!F27</f>
        <v>F</v>
      </c>
      <c r="G14" s="343" t="str">
        <f>'11.Adm. List'!G27</f>
        <v>NT-C</v>
      </c>
      <c r="H14" s="503">
        <v>3</v>
      </c>
      <c r="I14" s="503">
        <v>0</v>
      </c>
      <c r="J14" s="503">
        <v>3</v>
      </c>
      <c r="K14" s="503">
        <v>3</v>
      </c>
      <c r="L14" s="503">
        <v>3</v>
      </c>
      <c r="M14" s="503"/>
      <c r="N14" s="547">
        <f t="shared" si="0"/>
        <v>12</v>
      </c>
      <c r="O14" s="503">
        <v>9</v>
      </c>
      <c r="P14" s="361">
        <f t="shared" si="1"/>
        <v>21</v>
      </c>
      <c r="Q14" s="217"/>
    </row>
    <row r="15" spans="1:17" ht="19.5" customHeight="1" x14ac:dyDescent="0.2">
      <c r="A15" s="350">
        <f>'11.Adm. List'!A28</f>
        <v>7</v>
      </c>
      <c r="B15" s="343">
        <f>'11.Adm. List'!B28</f>
        <v>87</v>
      </c>
      <c r="C15" s="343" t="str">
        <f>'11.Adm. List'!C28</f>
        <v>A</v>
      </c>
      <c r="D15" s="343">
        <f>'11.Adm. List'!D28</f>
        <v>85</v>
      </c>
      <c r="E15" s="546" t="str">
        <f>'11.Adm. List'!E28</f>
        <v xml:space="preserve">DHONE AKASH SHANKAR </v>
      </c>
      <c r="F15" s="343" t="str">
        <f>'11.Adm. List'!F28</f>
        <v>M</v>
      </c>
      <c r="G15" s="343" t="str">
        <f>'11.Adm. List'!G28</f>
        <v>NT-C</v>
      </c>
      <c r="H15" s="116">
        <v>3</v>
      </c>
      <c r="I15" s="116">
        <v>2</v>
      </c>
      <c r="J15" s="116"/>
      <c r="K15" s="116">
        <v>3</v>
      </c>
      <c r="L15" s="116">
        <v>3</v>
      </c>
      <c r="M15" s="116">
        <v>3</v>
      </c>
      <c r="N15" s="547">
        <f t="shared" si="0"/>
        <v>14</v>
      </c>
      <c r="O15" s="116"/>
      <c r="P15" s="361">
        <f t="shared" si="1"/>
        <v>14</v>
      </c>
      <c r="Q15" s="217"/>
    </row>
    <row r="16" spans="1:17" ht="19.5" customHeight="1" x14ac:dyDescent="0.2">
      <c r="A16" s="350">
        <f>'11.Adm. List'!A29</f>
        <v>8</v>
      </c>
      <c r="B16" s="343">
        <f>'11.Adm. List'!B29</f>
        <v>92</v>
      </c>
      <c r="C16" s="343" t="str">
        <f>'11.Adm. List'!C29</f>
        <v>A</v>
      </c>
      <c r="D16" s="343">
        <f>'11.Adm. List'!D29</f>
        <v>91</v>
      </c>
      <c r="E16" s="546" t="str">
        <f>'11.Adm. List'!E29</f>
        <v xml:space="preserve">SANGALE PALLAVI DATTU </v>
      </c>
      <c r="F16" s="343" t="str">
        <f>'11.Adm. List'!F29</f>
        <v>F</v>
      </c>
      <c r="G16" s="343" t="str">
        <f>'11.Adm. List'!G29</f>
        <v>NT-D</v>
      </c>
      <c r="H16" s="116">
        <v>3</v>
      </c>
      <c r="I16" s="116"/>
      <c r="J16" s="116">
        <v>4</v>
      </c>
      <c r="K16" s="116">
        <v>4</v>
      </c>
      <c r="L16" s="116"/>
      <c r="M16" s="116">
        <v>3</v>
      </c>
      <c r="N16" s="547">
        <f t="shared" si="0"/>
        <v>14</v>
      </c>
      <c r="O16" s="116">
        <v>7</v>
      </c>
      <c r="P16" s="361">
        <f t="shared" si="1"/>
        <v>21</v>
      </c>
      <c r="Q16" s="217"/>
    </row>
    <row r="17" spans="1:17" ht="19.5" customHeight="1" x14ac:dyDescent="0.2">
      <c r="A17" s="350">
        <f>'11.Adm. List'!A30</f>
        <v>9</v>
      </c>
      <c r="B17" s="343">
        <f>'11.Adm. List'!B30</f>
        <v>96</v>
      </c>
      <c r="C17" s="343" t="str">
        <f>'11.Adm. List'!C30</f>
        <v>A</v>
      </c>
      <c r="D17" s="343">
        <f>'11.Adm. List'!D30</f>
        <v>94</v>
      </c>
      <c r="E17" s="546" t="str">
        <f>'11.Adm. List'!E30</f>
        <v xml:space="preserve">KURHADE SHUBHAM RAMESH </v>
      </c>
      <c r="F17" s="343" t="str">
        <f>'11.Adm. List'!F30</f>
        <v>M</v>
      </c>
      <c r="G17" s="343" t="str">
        <f>'11.Adm. List'!G30</f>
        <v>SC</v>
      </c>
      <c r="H17" s="116">
        <v>3</v>
      </c>
      <c r="I17" s="192">
        <v>3</v>
      </c>
      <c r="J17" s="192"/>
      <c r="K17" s="192"/>
      <c r="L17" s="192">
        <v>3</v>
      </c>
      <c r="M17" s="192">
        <v>3</v>
      </c>
      <c r="N17" s="547">
        <f t="shared" si="0"/>
        <v>12</v>
      </c>
      <c r="O17" s="116">
        <v>8</v>
      </c>
      <c r="P17" s="361">
        <f t="shared" si="1"/>
        <v>20</v>
      </c>
      <c r="Q17" s="217"/>
    </row>
    <row r="18" spans="1:17" ht="19.5" customHeight="1" x14ac:dyDescent="0.2">
      <c r="A18" s="350">
        <f>'11.Adm. List'!A31</f>
        <v>10</v>
      </c>
      <c r="B18" s="343">
        <f>'11.Adm. List'!B31</f>
        <v>101</v>
      </c>
      <c r="C18" s="343" t="str">
        <f>'11.Adm. List'!C31</f>
        <v>A</v>
      </c>
      <c r="D18" s="343">
        <f>'11.Adm. List'!D31</f>
        <v>102</v>
      </c>
      <c r="E18" s="546" t="str">
        <f>'11.Adm. List'!E31</f>
        <v xml:space="preserve">VARULE KALYANI RAJENDRA </v>
      </c>
      <c r="F18" s="343" t="str">
        <f>'11.Adm. List'!F31</f>
        <v>F</v>
      </c>
      <c r="G18" s="343" t="str">
        <f>'11.Adm. List'!G31</f>
        <v>EBC</v>
      </c>
      <c r="H18" s="116">
        <v>4</v>
      </c>
      <c r="I18" s="116"/>
      <c r="J18" s="116">
        <v>4</v>
      </c>
      <c r="K18" s="116"/>
      <c r="L18" s="116">
        <v>4</v>
      </c>
      <c r="M18" s="116"/>
      <c r="N18" s="547">
        <f t="shared" si="0"/>
        <v>12</v>
      </c>
      <c r="O18" s="116">
        <v>7</v>
      </c>
      <c r="P18" s="361">
        <f t="shared" si="1"/>
        <v>19</v>
      </c>
      <c r="Q18" s="217"/>
    </row>
    <row r="19" spans="1:17" ht="19.5" customHeight="1" x14ac:dyDescent="0.2">
      <c r="A19" s="350">
        <f>'11.Adm. List'!A32</f>
        <v>11</v>
      </c>
      <c r="B19" s="343">
        <f>'11.Adm. List'!B32</f>
        <v>111</v>
      </c>
      <c r="C19" s="343" t="str">
        <f>'11.Adm. List'!C32</f>
        <v>A</v>
      </c>
      <c r="D19" s="343">
        <f>'11.Adm. List'!D32</f>
        <v>110</v>
      </c>
      <c r="E19" s="546" t="str">
        <f>'11.Adm. List'!E32</f>
        <v xml:space="preserve">DETHE RUTUJA SAMUAL </v>
      </c>
      <c r="F19" s="343" t="str">
        <f>'11.Adm. List'!F32</f>
        <v>F</v>
      </c>
      <c r="G19" s="343" t="str">
        <f>'11.Adm. List'!G32</f>
        <v>OBC</v>
      </c>
      <c r="H19" s="116">
        <v>5</v>
      </c>
      <c r="I19" s="116"/>
      <c r="J19" s="116">
        <v>5</v>
      </c>
      <c r="K19" s="116"/>
      <c r="L19" s="116">
        <v>4</v>
      </c>
      <c r="M19" s="116"/>
      <c r="N19" s="547">
        <f t="shared" si="0"/>
        <v>14</v>
      </c>
      <c r="O19" s="116">
        <v>8</v>
      </c>
      <c r="P19" s="361">
        <f t="shared" si="1"/>
        <v>22</v>
      </c>
      <c r="Q19" s="217"/>
    </row>
    <row r="20" spans="1:17" ht="19.5" customHeight="1" x14ac:dyDescent="0.2">
      <c r="A20" s="350">
        <f>'11.Adm. List'!A33</f>
        <v>12</v>
      </c>
      <c r="B20" s="343">
        <f>'11.Adm. List'!B33</f>
        <v>113</v>
      </c>
      <c r="C20" s="343" t="str">
        <f>'11.Adm. List'!C33</f>
        <v>A</v>
      </c>
      <c r="D20" s="343">
        <f>'11.Adm. List'!D33</f>
        <v>114</v>
      </c>
      <c r="E20" s="546" t="str">
        <f>'11.Adm. List'!E33</f>
        <v>GARUD SAKSHI SUNIL</v>
      </c>
      <c r="F20" s="343" t="str">
        <f>'11.Adm. List'!F33</f>
        <v>F</v>
      </c>
      <c r="G20" s="343" t="str">
        <f>'11.Adm. List'!G33</f>
        <v>SC</v>
      </c>
      <c r="H20" s="116">
        <v>4</v>
      </c>
      <c r="I20" s="116"/>
      <c r="J20" s="116">
        <v>4</v>
      </c>
      <c r="K20" s="116">
        <v>1</v>
      </c>
      <c r="L20" s="116"/>
      <c r="M20" s="116"/>
      <c r="N20" s="547">
        <f t="shared" si="0"/>
        <v>9</v>
      </c>
      <c r="O20" s="116">
        <v>5</v>
      </c>
      <c r="P20" s="361">
        <f t="shared" si="1"/>
        <v>14</v>
      </c>
      <c r="Q20" s="217"/>
    </row>
    <row r="21" spans="1:17" ht="19.5" customHeight="1" x14ac:dyDescent="0.2">
      <c r="A21" s="350">
        <f>'11.Adm. List'!A34</f>
        <v>13</v>
      </c>
      <c r="B21" s="343">
        <f>'11.Adm. List'!B34</f>
        <v>116</v>
      </c>
      <c r="C21" s="343" t="str">
        <f>'11.Adm. List'!C34</f>
        <v>A</v>
      </c>
      <c r="D21" s="343">
        <f>'11.Adm. List'!D34</f>
        <v>117</v>
      </c>
      <c r="E21" s="546" t="str">
        <f>'11.Adm. List'!E34</f>
        <v xml:space="preserve">GANGURDE KHUSHALI NIVRITTI </v>
      </c>
      <c r="F21" s="343" t="str">
        <f>'11.Adm. List'!F34</f>
        <v>F</v>
      </c>
      <c r="G21" s="343" t="str">
        <f>'11.Adm. List'!G34</f>
        <v>OBC</v>
      </c>
      <c r="H21" s="116">
        <v>4</v>
      </c>
      <c r="I21" s="116"/>
      <c r="J21" s="116">
        <v>4</v>
      </c>
      <c r="K21" s="116"/>
      <c r="L21" s="116">
        <v>4</v>
      </c>
      <c r="M21" s="116"/>
      <c r="N21" s="547">
        <f t="shared" si="0"/>
        <v>12</v>
      </c>
      <c r="O21" s="116">
        <v>7</v>
      </c>
      <c r="P21" s="361">
        <f t="shared" si="1"/>
        <v>19</v>
      </c>
      <c r="Q21" s="217"/>
    </row>
    <row r="22" spans="1:17" ht="19.5" customHeight="1" x14ac:dyDescent="0.2">
      <c r="A22" s="350">
        <f>'11.Adm. List'!A35</f>
        <v>14</v>
      </c>
      <c r="B22" s="343">
        <f>'11.Adm. List'!B35</f>
        <v>137</v>
      </c>
      <c r="C22" s="343" t="str">
        <f>'11.Adm. List'!C35</f>
        <v>A</v>
      </c>
      <c r="D22" s="343">
        <f>'11.Adm. List'!D35</f>
        <v>137</v>
      </c>
      <c r="E22" s="546" t="str">
        <f>'11.Adm. List'!E35</f>
        <v xml:space="preserve">THORAT AKANKSHA SUDHAKAR </v>
      </c>
      <c r="F22" s="343" t="str">
        <f>'11.Adm. List'!F35</f>
        <v>F</v>
      </c>
      <c r="G22" s="343" t="str">
        <f>'11.Adm. List'!G35</f>
        <v>SC</v>
      </c>
      <c r="H22" s="503">
        <v>3</v>
      </c>
      <c r="I22" s="503">
        <v>3</v>
      </c>
      <c r="J22" s="503">
        <v>3</v>
      </c>
      <c r="K22" s="503">
        <v>0</v>
      </c>
      <c r="L22" s="503">
        <v>3</v>
      </c>
      <c r="M22" s="503"/>
      <c r="N22" s="547">
        <f t="shared" si="0"/>
        <v>12</v>
      </c>
      <c r="O22" s="503">
        <v>5</v>
      </c>
      <c r="P22" s="361">
        <f t="shared" si="1"/>
        <v>17</v>
      </c>
      <c r="Q22" s="217"/>
    </row>
    <row r="23" spans="1:17" ht="14.25" customHeight="1" x14ac:dyDescent="0.2"/>
    <row r="24" spans="1:17" ht="14.25" customHeight="1" x14ac:dyDescent="0.2"/>
    <row r="25" spans="1:17" ht="14.25" customHeight="1" x14ac:dyDescent="0.2"/>
    <row r="26" spans="1:17" ht="14.25" customHeight="1" x14ac:dyDescent="0.2"/>
    <row r="27" spans="1:17" ht="14.25" customHeight="1" x14ac:dyDescent="0.2"/>
    <row r="28" spans="1:17" ht="14.25" customHeight="1" x14ac:dyDescent="0.2"/>
    <row r="29" spans="1:17" ht="14.25" customHeight="1" x14ac:dyDescent="0.2"/>
    <row r="30" spans="1:17" ht="14.25" customHeight="1" x14ac:dyDescent="0.2"/>
    <row r="31" spans="1:17" ht="14.25" customHeight="1" x14ac:dyDescent="0.2"/>
    <row r="32" spans="1:1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</sheetData>
  <mergeCells count="2">
    <mergeCell ref="A1:Q1"/>
    <mergeCell ref="A2:Q2"/>
  </mergeCells>
  <pageMargins left="0.7" right="0.7" top="0.65083333333333337" bottom="0.75" header="0" footer="0"/>
  <pageSetup paperSize="9" scale="73" orientation="portrait" r:id="rId1"/>
  <headerFooter>
    <oddHeader>&amp;C&amp;"Times New Roman,Regular"&amp;12Mahatma Gandhi Vidyamandir's 
ARTS, SCIENCE AND COMMERCE COLLEGE MANMAD 
Tal- Nandgaon, Dist- Nashik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78"/>
  <sheetViews>
    <sheetView view="pageLayout" topLeftCell="B1" zoomScale="82" zoomScaleNormal="100" zoomScalePageLayoutView="82" workbookViewId="0">
      <selection activeCell="R15" sqref="R15"/>
    </sheetView>
  </sheetViews>
  <sheetFormatPr defaultColWidth="14.390625" defaultRowHeight="15" customHeight="1" x14ac:dyDescent="0.2"/>
  <cols>
    <col min="1" max="1" width="4.9765625" customWidth="1"/>
    <col min="2" max="2" width="6.58984375" customWidth="1"/>
    <col min="3" max="3" width="4.9765625" customWidth="1"/>
    <col min="4" max="4" width="6.05078125" customWidth="1"/>
    <col min="5" max="5" width="35.91796875" customWidth="1"/>
    <col min="6" max="7" width="5.37890625" customWidth="1"/>
    <col min="8" max="12" width="6.1875" customWidth="1"/>
    <col min="13" max="13" width="7.53125" customWidth="1"/>
    <col min="14" max="14" width="6.05078125" customWidth="1"/>
    <col min="15" max="15" width="6.72265625" customWidth="1"/>
    <col min="16" max="16" width="5.51171875" customWidth="1"/>
    <col min="17" max="17" width="8.33984375" customWidth="1"/>
    <col min="18" max="18" width="6.45703125" customWidth="1"/>
    <col min="19" max="19" width="5.37890625" customWidth="1"/>
    <col min="20" max="20" width="7.3984375" customWidth="1"/>
    <col min="21" max="30" width="8.7421875" customWidth="1"/>
  </cols>
  <sheetData>
    <row r="1" spans="1:20" ht="15" customHeight="1" x14ac:dyDescent="0.2">
      <c r="A1" s="593" t="s">
        <v>580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</row>
    <row r="2" spans="1:20" ht="15" customHeight="1" x14ac:dyDescent="0.2">
      <c r="A2" s="72" t="str">
        <f>Index!A3</f>
        <v>Class : T.Y.B.A.[Sem- 5]  Academic Year : 2021-22 (Term- 1) Sub : Marathi [S-3] DSC 1C</v>
      </c>
      <c r="B2" s="72"/>
      <c r="C2" s="72"/>
    </row>
    <row r="3" spans="1:20" ht="15" customHeight="1" x14ac:dyDescent="0.2">
      <c r="A3" s="147" t="s">
        <v>492</v>
      </c>
      <c r="B3" s="147"/>
      <c r="C3" s="147"/>
    </row>
    <row r="4" spans="1:20" ht="14.25" customHeight="1" x14ac:dyDescent="0.2">
      <c r="A4" s="147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4" s="147"/>
      <c r="C4" s="147"/>
      <c r="D4" s="2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8"/>
      <c r="Q4" s="39"/>
      <c r="R4" s="39"/>
      <c r="S4" s="39"/>
      <c r="T4" s="39"/>
    </row>
    <row r="5" spans="1:20" ht="14.25" customHeight="1" x14ac:dyDescent="0.2">
      <c r="A5" s="147" t="str">
        <f>Index!A5</f>
        <v>Name of Course Teacher : Dr. Pramod Gangadhar Ambekar</v>
      </c>
      <c r="B5" s="147"/>
      <c r="C5" s="147"/>
      <c r="D5" s="2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8"/>
      <c r="Q5" s="39"/>
      <c r="R5" s="39"/>
      <c r="S5" s="39"/>
      <c r="T5" s="39"/>
    </row>
    <row r="6" spans="1:20" ht="14.25" customHeight="1" x14ac:dyDescent="0.2">
      <c r="A6" s="50"/>
      <c r="B6" s="50"/>
      <c r="C6" s="50"/>
      <c r="D6" s="2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18"/>
      <c r="Q6" s="39"/>
      <c r="R6" s="39"/>
      <c r="S6" s="39"/>
      <c r="T6" s="39"/>
    </row>
    <row r="7" spans="1:20" ht="42" x14ac:dyDescent="0.25">
      <c r="A7" s="51"/>
      <c r="B7" s="51"/>
      <c r="C7" s="51"/>
      <c r="D7" s="2"/>
      <c r="E7" s="55" t="s">
        <v>106</v>
      </c>
      <c r="F7" s="55"/>
      <c r="G7" s="55"/>
      <c r="H7" s="10" t="s">
        <v>487</v>
      </c>
      <c r="I7" s="10" t="s">
        <v>488</v>
      </c>
      <c r="J7" s="10" t="s">
        <v>489</v>
      </c>
      <c r="K7" s="10" t="s">
        <v>490</v>
      </c>
      <c r="L7" s="10" t="s">
        <v>822</v>
      </c>
      <c r="M7" s="10" t="s">
        <v>823</v>
      </c>
      <c r="N7" s="10"/>
      <c r="O7" s="10" t="s">
        <v>826</v>
      </c>
      <c r="P7" s="56"/>
      <c r="Q7" s="17"/>
      <c r="R7" s="10" t="s">
        <v>107</v>
      </c>
      <c r="S7" s="39"/>
      <c r="T7" s="39"/>
    </row>
    <row r="8" spans="1:20" ht="18.75" x14ac:dyDescent="0.2">
      <c r="A8" s="51"/>
      <c r="B8" s="51"/>
      <c r="C8" s="51"/>
      <c r="D8" s="2"/>
      <c r="E8" s="55"/>
      <c r="F8" s="55"/>
      <c r="G8" s="55"/>
      <c r="H8" s="365" t="str">
        <f>'15.T-1_M'!D7</f>
        <v>CO-1</v>
      </c>
      <c r="I8" s="365" t="str">
        <f>'15.T-1_M'!D8</f>
        <v>CO-2</v>
      </c>
      <c r="J8" s="365" t="str">
        <f>'15.T-1_M'!D9</f>
        <v>CO-3</v>
      </c>
      <c r="K8" s="365" t="str">
        <f>'15.T-1_M'!D10</f>
        <v>CO-3</v>
      </c>
      <c r="L8" s="365" t="str">
        <f>'15.T-1_M'!D11</f>
        <v>CO-3</v>
      </c>
      <c r="M8" s="365" t="str">
        <f>'15.T-1_M'!D12</f>
        <v>CO-4</v>
      </c>
      <c r="N8" s="365">
        <f>'15.T-1_M'!J7</f>
        <v>0</v>
      </c>
      <c r="O8" s="365" t="str">
        <f>'15.T-1_M'!D13</f>
        <v>CO-3</v>
      </c>
      <c r="P8" s="274"/>
      <c r="Q8" s="275"/>
      <c r="R8" s="10"/>
      <c r="S8" s="39"/>
      <c r="T8" s="39"/>
    </row>
    <row r="9" spans="1:20" ht="14.25" customHeight="1" x14ac:dyDescent="0.2">
      <c r="A9" s="2"/>
      <c r="B9" s="2"/>
      <c r="C9" s="2"/>
      <c r="D9" s="57"/>
      <c r="E9" s="58" t="s">
        <v>108</v>
      </c>
      <c r="F9" s="58"/>
      <c r="G9" s="58"/>
      <c r="H9" s="59">
        <v>50</v>
      </c>
      <c r="I9" s="59">
        <v>15</v>
      </c>
      <c r="J9" s="59">
        <v>41</v>
      </c>
      <c r="K9" s="59">
        <v>15</v>
      </c>
      <c r="L9" s="59">
        <v>36</v>
      </c>
      <c r="M9" s="59">
        <v>9</v>
      </c>
      <c r="N9" s="59"/>
      <c r="O9" s="59">
        <v>92</v>
      </c>
      <c r="P9" s="59"/>
      <c r="Q9" s="38"/>
      <c r="R9" s="59">
        <v>573</v>
      </c>
      <c r="S9" s="39"/>
      <c r="T9" s="39"/>
    </row>
    <row r="10" spans="1:20" ht="14.25" customHeight="1" x14ac:dyDescent="0.2">
      <c r="A10" s="2"/>
      <c r="B10" s="2"/>
      <c r="C10" s="2"/>
      <c r="D10" s="57"/>
      <c r="E10" s="58" t="s">
        <v>109</v>
      </c>
      <c r="F10" s="58"/>
      <c r="G10" s="58"/>
      <c r="H10" s="59">
        <v>14</v>
      </c>
      <c r="I10" s="59">
        <v>5</v>
      </c>
      <c r="J10" s="59">
        <v>11</v>
      </c>
      <c r="K10" s="59">
        <v>5</v>
      </c>
      <c r="L10" s="59">
        <v>10</v>
      </c>
      <c r="M10" s="59">
        <v>3</v>
      </c>
      <c r="N10" s="59"/>
      <c r="O10" s="59">
        <v>13</v>
      </c>
      <c r="P10" s="59"/>
      <c r="Q10" s="38"/>
      <c r="R10" s="98">
        <v>14</v>
      </c>
      <c r="S10" s="39"/>
      <c r="T10" s="39"/>
    </row>
    <row r="11" spans="1:20" ht="14.25" customHeight="1" x14ac:dyDescent="0.2">
      <c r="A11" s="2"/>
      <c r="B11" s="2"/>
      <c r="C11" s="2"/>
      <c r="D11" s="57"/>
      <c r="E11" s="60" t="s">
        <v>110</v>
      </c>
      <c r="F11" s="60"/>
      <c r="G11" s="60"/>
      <c r="H11" s="218">
        <f t="shared" ref="H11:M11" si="0">H9/H10</f>
        <v>3.5714285714285716</v>
      </c>
      <c r="I11" s="218">
        <f t="shared" si="0"/>
        <v>3</v>
      </c>
      <c r="J11" s="218">
        <f t="shared" si="0"/>
        <v>3.7272727272727271</v>
      </c>
      <c r="K11" s="218">
        <f t="shared" si="0"/>
        <v>3</v>
      </c>
      <c r="L11" s="218">
        <f t="shared" si="0"/>
        <v>3.6</v>
      </c>
      <c r="M11" s="218">
        <f t="shared" si="0"/>
        <v>3</v>
      </c>
      <c r="N11" s="276"/>
      <c r="O11" s="276">
        <f>O9/O10</f>
        <v>7.0769230769230766</v>
      </c>
      <c r="P11" s="276"/>
      <c r="Q11" s="38"/>
      <c r="R11" s="276">
        <f>R9/R10</f>
        <v>40.928571428571431</v>
      </c>
      <c r="S11" s="39"/>
      <c r="T11" s="39"/>
    </row>
    <row r="12" spans="1:20" ht="14.25" customHeight="1" x14ac:dyDescent="0.2">
      <c r="A12" s="2"/>
      <c r="B12" s="2"/>
      <c r="C12" s="2"/>
      <c r="D12" s="57"/>
      <c r="E12" s="58" t="s">
        <v>111</v>
      </c>
      <c r="F12" s="58"/>
      <c r="G12" s="58"/>
      <c r="H12" s="218">
        <f t="shared" ref="H12:O12" si="1">H11</f>
        <v>3.5714285714285716</v>
      </c>
      <c r="I12" s="218">
        <f t="shared" si="1"/>
        <v>3</v>
      </c>
      <c r="J12" s="218">
        <f t="shared" si="1"/>
        <v>3.7272727272727271</v>
      </c>
      <c r="K12" s="218">
        <f t="shared" si="1"/>
        <v>3</v>
      </c>
      <c r="L12" s="218">
        <f t="shared" si="1"/>
        <v>3.6</v>
      </c>
      <c r="M12" s="218">
        <f t="shared" si="1"/>
        <v>3</v>
      </c>
      <c r="N12" s="276"/>
      <c r="O12" s="276">
        <f t="shared" si="1"/>
        <v>7.0769230769230766</v>
      </c>
      <c r="P12" s="276"/>
      <c r="Q12" s="38"/>
      <c r="R12" s="276">
        <f t="shared" ref="R12" si="2">R11</f>
        <v>40.928571428571431</v>
      </c>
      <c r="S12" s="39"/>
      <c r="T12" s="39"/>
    </row>
    <row r="13" spans="1:20" ht="14.25" customHeight="1" x14ac:dyDescent="0.2">
      <c r="A13" s="2"/>
      <c r="B13" s="2"/>
      <c r="C13" s="2"/>
      <c r="D13" s="57"/>
      <c r="E13" s="58" t="s">
        <v>112</v>
      </c>
      <c r="F13" s="58"/>
      <c r="G13" s="58"/>
      <c r="H13" s="59">
        <v>7</v>
      </c>
      <c r="I13" s="59">
        <v>4</v>
      </c>
      <c r="J13" s="59">
        <v>8</v>
      </c>
      <c r="K13" s="59">
        <v>2</v>
      </c>
      <c r="L13" s="59">
        <v>6</v>
      </c>
      <c r="M13" s="59">
        <v>3</v>
      </c>
      <c r="N13" s="59"/>
      <c r="O13" s="59">
        <v>5</v>
      </c>
      <c r="P13" s="59"/>
      <c r="Q13" s="38"/>
      <c r="R13" s="98">
        <v>6</v>
      </c>
      <c r="S13" s="39"/>
      <c r="T13" s="39"/>
    </row>
    <row r="14" spans="1:20" ht="14.25" customHeight="1" x14ac:dyDescent="0.2">
      <c r="A14" s="2"/>
      <c r="B14" s="2"/>
      <c r="C14" s="2"/>
      <c r="D14" s="57"/>
      <c r="E14" s="61" t="s">
        <v>113</v>
      </c>
      <c r="F14" s="61"/>
      <c r="G14" s="61"/>
      <c r="H14" s="62">
        <f t="shared" ref="H14:M14" si="3">H13/H10</f>
        <v>0.5</v>
      </c>
      <c r="I14" s="62">
        <f t="shared" si="3"/>
        <v>0.8</v>
      </c>
      <c r="J14" s="62">
        <f t="shared" si="3"/>
        <v>0.72727272727272729</v>
      </c>
      <c r="K14" s="62">
        <f t="shared" si="3"/>
        <v>0.4</v>
      </c>
      <c r="L14" s="62">
        <f t="shared" si="3"/>
        <v>0.6</v>
      </c>
      <c r="M14" s="62">
        <f t="shared" si="3"/>
        <v>1</v>
      </c>
      <c r="N14" s="62"/>
      <c r="O14" s="62">
        <f>O13/O10</f>
        <v>0.38461538461538464</v>
      </c>
      <c r="P14" s="62"/>
      <c r="Q14" s="38"/>
      <c r="R14" s="62">
        <f>R13/R10</f>
        <v>0.42857142857142855</v>
      </c>
      <c r="S14" s="39"/>
      <c r="T14" s="39"/>
    </row>
    <row r="15" spans="1:20" ht="14.25" customHeight="1" x14ac:dyDescent="0.2">
      <c r="A15" s="2"/>
      <c r="B15" s="2"/>
      <c r="C15" s="2"/>
      <c r="D15" s="57"/>
      <c r="E15" s="63" t="s">
        <v>114</v>
      </c>
      <c r="F15" s="63"/>
      <c r="G15" s="63"/>
      <c r="H15" s="381">
        <v>2</v>
      </c>
      <c r="I15" s="381">
        <v>3</v>
      </c>
      <c r="J15" s="381">
        <v>3</v>
      </c>
      <c r="K15" s="381">
        <v>2</v>
      </c>
      <c r="L15" s="381">
        <v>3</v>
      </c>
      <c r="M15" s="381">
        <v>3</v>
      </c>
      <c r="N15" s="381"/>
      <c r="O15" s="381">
        <v>1</v>
      </c>
      <c r="P15" s="381"/>
      <c r="Q15" s="382"/>
      <c r="R15" s="381">
        <v>2</v>
      </c>
      <c r="S15" s="39"/>
      <c r="T15" s="39"/>
    </row>
    <row r="16" spans="1:20" ht="14.25" customHeight="1" x14ac:dyDescent="0.2">
      <c r="A16" s="2"/>
      <c r="B16" s="2"/>
      <c r="C16" s="2"/>
      <c r="D16" s="57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64"/>
      <c r="Q16" s="2"/>
      <c r="R16" s="39"/>
      <c r="S16" s="39"/>
      <c r="T16" s="39"/>
    </row>
    <row r="17" spans="1:20" ht="14.25" customHeight="1" x14ac:dyDescent="0.2">
      <c r="A17" s="39"/>
      <c r="B17" s="39"/>
      <c r="C17" s="39"/>
      <c r="D17" s="65" t="s">
        <v>115</v>
      </c>
      <c r="E17" s="66"/>
      <c r="F17" s="66"/>
      <c r="G17" s="66"/>
      <c r="H17" s="66"/>
      <c r="I17" s="66"/>
      <c r="J17" s="66"/>
      <c r="K17" s="66"/>
      <c r="L17" s="66"/>
      <c r="M17" s="66"/>
      <c r="N17" s="67"/>
      <c r="O17" s="68"/>
      <c r="P17" s="68"/>
      <c r="Q17" s="68"/>
      <c r="R17" s="68"/>
      <c r="S17" s="68"/>
      <c r="T17" s="68"/>
    </row>
    <row r="18" spans="1:20" ht="18" customHeight="1" x14ac:dyDescent="0.2">
      <c r="A18" s="39"/>
      <c r="B18" s="39"/>
      <c r="C18" s="39"/>
      <c r="D18" s="51"/>
      <c r="E18" s="69" t="s">
        <v>116</v>
      </c>
      <c r="F18" s="69"/>
      <c r="G18" s="69"/>
      <c r="H18" s="51"/>
      <c r="I18" s="51"/>
      <c r="J18" s="51"/>
      <c r="K18" s="51"/>
      <c r="L18" s="51"/>
      <c r="M18" s="51"/>
      <c r="N18" s="51"/>
      <c r="O18" s="70"/>
      <c r="P18" s="70"/>
      <c r="Q18" s="70"/>
      <c r="R18" s="70"/>
      <c r="S18" s="70"/>
      <c r="T18" s="70"/>
    </row>
    <row r="19" spans="1:20" ht="14.25" customHeight="1" x14ac:dyDescent="0.2">
      <c r="A19" s="39"/>
      <c r="B19" s="39"/>
      <c r="C19" s="39"/>
      <c r="D19" s="34"/>
      <c r="E19" s="69" t="s">
        <v>117</v>
      </c>
      <c r="F19" s="69"/>
      <c r="G19" s="69"/>
      <c r="H19" s="51"/>
      <c r="I19" s="51"/>
      <c r="J19" s="51"/>
      <c r="K19" s="51"/>
      <c r="L19" s="51"/>
      <c r="M19" s="51"/>
      <c r="N19" s="51"/>
      <c r="O19" s="70"/>
      <c r="P19" s="70"/>
      <c r="Q19" s="70"/>
      <c r="R19" s="70"/>
      <c r="S19" s="70"/>
      <c r="T19" s="70"/>
    </row>
    <row r="20" spans="1:20" ht="14.25" customHeight="1" x14ac:dyDescent="0.2">
      <c r="A20" s="39"/>
      <c r="B20" s="39"/>
      <c r="C20" s="39"/>
      <c r="D20" s="34"/>
      <c r="E20" s="69" t="s">
        <v>118</v>
      </c>
      <c r="F20" s="69"/>
      <c r="G20" s="69"/>
      <c r="H20" s="51"/>
      <c r="I20" s="51"/>
      <c r="J20" s="51"/>
      <c r="K20" s="51"/>
      <c r="L20" s="51"/>
      <c r="M20" s="51"/>
      <c r="N20" s="51"/>
      <c r="O20" s="70"/>
      <c r="P20" s="70"/>
      <c r="Q20" s="70"/>
      <c r="R20" s="70"/>
      <c r="S20" s="70"/>
      <c r="T20" s="70"/>
    </row>
    <row r="21" spans="1:20" ht="14.25" customHeight="1" x14ac:dyDescent="0.2">
      <c r="A21" s="2"/>
      <c r="B21" s="2"/>
      <c r="C21" s="2"/>
      <c r="D21" s="65" t="s">
        <v>119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70"/>
      <c r="P21" s="70"/>
      <c r="Q21" s="70"/>
      <c r="R21" s="70"/>
      <c r="S21" s="70"/>
      <c r="T21" s="70"/>
    </row>
    <row r="22" spans="1:20" ht="14.25" customHeight="1" x14ac:dyDescent="0.2">
      <c r="A22" s="39"/>
      <c r="B22" s="39"/>
      <c r="C22" s="39"/>
      <c r="D22" s="71"/>
      <c r="E22" s="69" t="s">
        <v>116</v>
      </c>
      <c r="F22" s="69"/>
      <c r="G22" s="69"/>
      <c r="H22" s="51"/>
      <c r="I22" s="51"/>
      <c r="J22" s="51"/>
      <c r="K22" s="51"/>
      <c r="L22" s="51"/>
      <c r="M22" s="51"/>
      <c r="N22" s="51"/>
      <c r="O22" s="70"/>
      <c r="P22" s="70"/>
      <c r="Q22" s="70"/>
      <c r="R22" s="70"/>
      <c r="S22" s="70"/>
      <c r="T22" s="70"/>
    </row>
    <row r="23" spans="1:20" ht="14.25" customHeight="1" x14ac:dyDescent="0.2">
      <c r="A23" s="39"/>
      <c r="B23" s="39"/>
      <c r="C23" s="39"/>
      <c r="D23" s="71"/>
      <c r="E23" s="69" t="s">
        <v>117</v>
      </c>
      <c r="F23" s="69"/>
      <c r="G23" s="69"/>
      <c r="H23" s="51"/>
      <c r="I23" s="51"/>
      <c r="J23" s="51"/>
      <c r="K23" s="51"/>
      <c r="L23" s="51"/>
      <c r="M23" s="51"/>
      <c r="N23" s="51"/>
      <c r="O23" s="70"/>
      <c r="P23" s="70"/>
      <c r="Q23" s="70"/>
      <c r="R23" s="70"/>
      <c r="S23" s="70"/>
      <c r="T23" s="70"/>
    </row>
    <row r="24" spans="1:20" ht="17.25" customHeight="1" x14ac:dyDescent="0.2">
      <c r="A24" s="39"/>
      <c r="B24" s="39"/>
      <c r="C24" s="39"/>
      <c r="D24" s="71"/>
      <c r="E24" s="69" t="s">
        <v>118</v>
      </c>
      <c r="F24" s="69"/>
      <c r="G24" s="69"/>
      <c r="H24" s="51"/>
      <c r="I24" s="51"/>
      <c r="J24" s="51"/>
      <c r="K24" s="51"/>
      <c r="L24" s="51"/>
      <c r="M24" s="51"/>
      <c r="N24" s="51"/>
      <c r="O24" s="70"/>
      <c r="P24" s="70"/>
      <c r="Q24" s="70"/>
      <c r="R24" s="70"/>
      <c r="S24" s="70"/>
      <c r="T24" s="70"/>
    </row>
    <row r="25" spans="1:20" ht="14.25" customHeight="1" x14ac:dyDescent="0.2">
      <c r="A25" s="39"/>
      <c r="B25" s="39"/>
      <c r="C25" s="39"/>
      <c r="D25" s="71"/>
      <c r="E25" s="69"/>
      <c r="F25" s="69"/>
      <c r="G25" s="69"/>
      <c r="H25" s="51"/>
      <c r="I25" s="51"/>
      <c r="J25" s="51"/>
      <c r="K25" s="51"/>
      <c r="L25" s="51"/>
      <c r="M25" s="51"/>
      <c r="N25" s="51"/>
      <c r="O25" s="70"/>
      <c r="P25" s="70"/>
      <c r="Q25" s="70"/>
      <c r="R25" s="70"/>
      <c r="S25" s="70"/>
      <c r="T25" s="70"/>
    </row>
    <row r="26" spans="1:20" ht="14.25" customHeight="1" x14ac:dyDescent="0.2">
      <c r="A26" s="39"/>
      <c r="B26" s="39"/>
      <c r="C26" s="39"/>
      <c r="D26" s="71"/>
      <c r="E26" s="66"/>
      <c r="F26" s="66"/>
      <c r="G26" s="66"/>
      <c r="H26" s="51"/>
      <c r="I26" s="51"/>
      <c r="J26" s="51"/>
      <c r="K26" s="51"/>
      <c r="L26" s="51"/>
      <c r="M26" s="51"/>
      <c r="N26" s="51"/>
      <c r="O26" s="70"/>
      <c r="P26" s="70"/>
      <c r="Q26" s="70"/>
      <c r="R26" s="70"/>
      <c r="S26" s="70"/>
      <c r="T26" s="70"/>
    </row>
    <row r="27" spans="1:20" ht="14.25" customHeight="1" x14ac:dyDescent="0.2">
      <c r="A27" s="39"/>
      <c r="B27" s="39"/>
      <c r="C27" s="39"/>
      <c r="D27" s="71"/>
      <c r="E27" s="66"/>
      <c r="F27" s="66"/>
      <c r="G27" s="66"/>
      <c r="H27" s="51"/>
      <c r="I27" s="51"/>
      <c r="J27" s="51"/>
      <c r="K27" s="51"/>
      <c r="L27" s="51"/>
      <c r="M27" s="51"/>
      <c r="N27" s="51"/>
      <c r="O27" s="70"/>
      <c r="P27" s="70"/>
      <c r="Q27" s="70"/>
      <c r="R27" s="70"/>
      <c r="S27" s="70"/>
      <c r="T27" s="70"/>
    </row>
    <row r="28" spans="1:20" ht="14.25" customHeight="1" x14ac:dyDescent="0.2">
      <c r="A28" s="39"/>
      <c r="B28" s="39"/>
      <c r="C28" s="3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14.25" customHeight="1" x14ac:dyDescent="0.2">
      <c r="A29" s="39"/>
      <c r="B29" s="39"/>
      <c r="C29" s="39"/>
      <c r="D29" s="2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18"/>
      <c r="Q29" s="39"/>
      <c r="R29" s="39"/>
      <c r="S29" s="39"/>
      <c r="T29" s="39"/>
    </row>
    <row r="30" spans="1:20" ht="54.75" x14ac:dyDescent="0.2">
      <c r="A30" s="350" t="str">
        <f>'11.Adm. List'!A20</f>
        <v>Sr. No.</v>
      </c>
      <c r="B30" s="343" t="str">
        <f>'11.Adm. List'!B20</f>
        <v>Int. Exam Seat No.</v>
      </c>
      <c r="C30" s="343" t="str">
        <f>'11.Adm. List'!C20</f>
        <v>Div</v>
      </c>
      <c r="D30" s="343" t="str">
        <f>'11.Adm. List'!D20</f>
        <v>Roll No</v>
      </c>
      <c r="E30" s="343" t="str">
        <f>'11.Adm. List'!E20</f>
        <v>Full Name of Student</v>
      </c>
      <c r="F30" s="343" t="str">
        <f>'11.Adm. List'!F20</f>
        <v>M/F</v>
      </c>
      <c r="G30" s="343" t="str">
        <f>'11.Adm. List'!G20</f>
        <v>Cat.</v>
      </c>
      <c r="H30" s="552" t="str">
        <f>'17.T-1_Mark List'!H7</f>
        <v>Q1 (5)</v>
      </c>
      <c r="I30" s="350" t="str">
        <f>'17.T-1_Mark List'!I7</f>
        <v>Q2 (5)</v>
      </c>
      <c r="J30" s="350" t="str">
        <f>'17.T-1_Mark List'!J7</f>
        <v>Q3 (5)</v>
      </c>
      <c r="K30" s="350" t="str">
        <f>'17.T-1_Mark List'!K7</f>
        <v>Q4 (5)</v>
      </c>
      <c r="L30" s="350" t="str">
        <f>'17.T-1_Mark List'!L7</f>
        <v>Q5 (5)</v>
      </c>
      <c r="M30" s="350" t="str">
        <f>'17.T-1_Mark List'!M7</f>
        <v>Q6 (5)</v>
      </c>
      <c r="N30" s="350" t="str">
        <f>'17.T-1_Mark List'!N7</f>
        <v>Test Total (20)</v>
      </c>
      <c r="O30" s="350" t="str">
        <f>'17.T-1_Mark List'!O7</f>
        <v>Assig. (10)</v>
      </c>
      <c r="P30" s="350" t="str">
        <f>'17.T-1_Mark List'!P7</f>
        <v>Int. Total (30)</v>
      </c>
      <c r="Q30" s="365" t="str">
        <f>'11.Adm. List'!J20</f>
        <v>Seat No. (Sem-5)</v>
      </c>
      <c r="R30" s="10" t="s">
        <v>322</v>
      </c>
      <c r="S30" s="350" t="s">
        <v>323</v>
      </c>
      <c r="T30" s="113" t="s">
        <v>542</v>
      </c>
    </row>
    <row r="31" spans="1:20" ht="14.25" customHeight="1" x14ac:dyDescent="0.2">
      <c r="A31" s="350">
        <f>'11.Adm. List'!A21</f>
        <v>0</v>
      </c>
      <c r="B31" s="343">
        <f>'11.Adm. List'!B21</f>
        <v>0</v>
      </c>
      <c r="C31" s="343">
        <f>'11.Adm. List'!C21</f>
        <v>0</v>
      </c>
      <c r="D31" s="343">
        <f>'11.Adm. List'!D21</f>
        <v>0</v>
      </c>
      <c r="E31" s="546">
        <f>'11.Adm. List'!E21</f>
        <v>0</v>
      </c>
      <c r="F31" s="343">
        <f>'11.Adm. List'!F21</f>
        <v>0</v>
      </c>
      <c r="G31" s="343">
        <f>'11.Adm. List'!G21</f>
        <v>0</v>
      </c>
      <c r="H31" s="553">
        <f>'17.T-1_Mark List'!H8</f>
        <v>0</v>
      </c>
      <c r="I31" s="548">
        <f>'17.T-1_Mark List'!I8</f>
        <v>0</v>
      </c>
      <c r="J31" s="548">
        <f>'17.T-1_Mark List'!J8</f>
        <v>0</v>
      </c>
      <c r="K31" s="548">
        <f>'17.T-1_Mark List'!K8</f>
        <v>0</v>
      </c>
      <c r="L31" s="548">
        <f>'17.T-1_Mark List'!L8</f>
        <v>0</v>
      </c>
      <c r="M31" s="548">
        <f>'17.T-1_Mark List'!M8</f>
        <v>0</v>
      </c>
      <c r="N31" s="548">
        <f>'17.T-1_Mark List'!N8</f>
        <v>0</v>
      </c>
      <c r="O31" s="548">
        <f>'17.T-1_Mark List'!O8</f>
        <v>0</v>
      </c>
      <c r="P31" s="548">
        <f>'17.T-1_Mark List'!P8</f>
        <v>0</v>
      </c>
      <c r="Q31" s="365">
        <f>'11.Adm. List'!J21</f>
        <v>0</v>
      </c>
      <c r="R31" s="187">
        <v>0</v>
      </c>
      <c r="S31" s="362"/>
      <c r="T31" s="550"/>
    </row>
    <row r="32" spans="1:20" ht="14.25" customHeight="1" x14ac:dyDescent="0.2">
      <c r="A32" s="350">
        <f>'11.Adm. List'!A22</f>
        <v>1</v>
      </c>
      <c r="B32" s="343">
        <f>'11.Adm. List'!B22</f>
        <v>16</v>
      </c>
      <c r="C32" s="343" t="str">
        <f>'11.Adm. List'!C22</f>
        <v>A</v>
      </c>
      <c r="D32" s="343">
        <f>'11.Adm. List'!D22</f>
        <v>10</v>
      </c>
      <c r="E32" s="546" t="str">
        <f>'11.Adm. List'!E22</f>
        <v xml:space="preserve">SHINDE ANAMIKA MACHHINDRA </v>
      </c>
      <c r="F32" s="343" t="str">
        <f>'11.Adm. List'!F22</f>
        <v>F</v>
      </c>
      <c r="G32" s="343" t="str">
        <f>'11.Adm. List'!G22</f>
        <v>PAYING</v>
      </c>
      <c r="H32" s="553">
        <f>'17.T-1_Mark List'!H9</f>
        <v>4</v>
      </c>
      <c r="I32" s="548">
        <f>'17.T-1_Mark List'!I9</f>
        <v>0</v>
      </c>
      <c r="J32" s="548">
        <f>'17.T-1_Mark List'!J9</f>
        <v>4</v>
      </c>
      <c r="K32" s="548">
        <f>'17.T-1_Mark List'!K9</f>
        <v>0</v>
      </c>
      <c r="L32" s="548">
        <f>'17.T-1_Mark List'!L9</f>
        <v>4</v>
      </c>
      <c r="M32" s="548">
        <f>'17.T-1_Mark List'!M9</f>
        <v>0</v>
      </c>
      <c r="N32" s="548">
        <f>'17.T-1_Mark List'!N9</f>
        <v>12</v>
      </c>
      <c r="O32" s="548">
        <f>'17.T-1_Mark List'!O9</f>
        <v>8</v>
      </c>
      <c r="P32" s="361">
        <f t="shared" ref="P32:P45" si="4">N32+O32</f>
        <v>20</v>
      </c>
      <c r="Q32" s="365">
        <f>'11.Adm. List'!J22</f>
        <v>46520</v>
      </c>
      <c r="R32" s="549">
        <v>32</v>
      </c>
      <c r="S32" s="363">
        <f t="shared" ref="S32" si="5">P32+R32</f>
        <v>52</v>
      </c>
      <c r="T32" s="549" t="s">
        <v>189</v>
      </c>
    </row>
    <row r="33" spans="1:20" ht="14.25" customHeight="1" x14ac:dyDescent="0.2">
      <c r="A33" s="350">
        <f>'11.Adm. List'!A23</f>
        <v>2</v>
      </c>
      <c r="B33" s="343">
        <f>'11.Adm. List'!B23</f>
        <v>20</v>
      </c>
      <c r="C33" s="343" t="str">
        <f>'11.Adm. List'!C23</f>
        <v>A</v>
      </c>
      <c r="D33" s="343">
        <f>'11.Adm. List'!D23</f>
        <v>9</v>
      </c>
      <c r="E33" s="546" t="str">
        <f>'11.Adm. List'!E23</f>
        <v xml:space="preserve">SHAKADWIPI SHIVANI MOHAN </v>
      </c>
      <c r="F33" s="343" t="str">
        <f>'11.Adm. List'!F23</f>
        <v>F</v>
      </c>
      <c r="G33" s="343" t="str">
        <f>'11.Adm. List'!G23</f>
        <v>OPEN</v>
      </c>
      <c r="H33" s="553">
        <f>'17.T-1_Mark List'!H10</f>
        <v>3</v>
      </c>
      <c r="I33" s="548">
        <f>'17.T-1_Mark List'!I10</f>
        <v>4</v>
      </c>
      <c r="J33" s="548">
        <f>'17.T-1_Mark List'!J10</f>
        <v>0</v>
      </c>
      <c r="K33" s="548">
        <f>'17.T-1_Mark List'!K10</f>
        <v>4</v>
      </c>
      <c r="L33" s="548">
        <f>'17.T-1_Mark List'!L10</f>
        <v>0</v>
      </c>
      <c r="M33" s="548">
        <f>'17.T-1_Mark List'!M10</f>
        <v>0</v>
      </c>
      <c r="N33" s="548">
        <f>'17.T-1_Mark List'!N10</f>
        <v>11</v>
      </c>
      <c r="O33" s="548">
        <f>'17.T-1_Mark List'!O10</f>
        <v>8</v>
      </c>
      <c r="P33" s="361">
        <f t="shared" si="4"/>
        <v>19</v>
      </c>
      <c r="Q33" s="365">
        <f>'11.Adm. List'!J23</f>
        <v>46519</v>
      </c>
      <c r="R33" s="549">
        <v>41</v>
      </c>
      <c r="S33" s="363">
        <f t="shared" ref="S33:S45" si="6">P33+R33</f>
        <v>60</v>
      </c>
      <c r="T33" s="549" t="s">
        <v>187</v>
      </c>
    </row>
    <row r="34" spans="1:20" ht="14.25" customHeight="1" x14ac:dyDescent="0.2">
      <c r="A34" s="350">
        <f>'11.Adm. List'!A24</f>
        <v>3</v>
      </c>
      <c r="B34" s="343">
        <f>'11.Adm. List'!B24</f>
        <v>36</v>
      </c>
      <c r="C34" s="343" t="str">
        <f>'11.Adm. List'!C24</f>
        <v>A</v>
      </c>
      <c r="D34" s="343">
        <f>'11.Adm. List'!D24</f>
        <v>83</v>
      </c>
      <c r="E34" s="546" t="str">
        <f>'11.Adm. List'!E24</f>
        <v xml:space="preserve">PANDE SAKSHI SANJAY </v>
      </c>
      <c r="F34" s="343" t="str">
        <f>'11.Adm. List'!F24</f>
        <v>F</v>
      </c>
      <c r="G34" s="343" t="str">
        <f>'11.Adm. List'!G24</f>
        <v>OPEN</v>
      </c>
      <c r="H34" s="553">
        <f>'17.T-1_Mark List'!H11</f>
        <v>4</v>
      </c>
      <c r="I34" s="548">
        <f>'17.T-1_Mark List'!I11</f>
        <v>0</v>
      </c>
      <c r="J34" s="548">
        <f>'17.T-1_Mark List'!J11</f>
        <v>4</v>
      </c>
      <c r="K34" s="548">
        <f>'17.T-1_Mark List'!K11</f>
        <v>0</v>
      </c>
      <c r="L34" s="548">
        <f>'17.T-1_Mark List'!L11</f>
        <v>4</v>
      </c>
      <c r="M34" s="548">
        <f>'17.T-1_Mark List'!M11</f>
        <v>0</v>
      </c>
      <c r="N34" s="548">
        <f>'17.T-1_Mark List'!N11</f>
        <v>12</v>
      </c>
      <c r="O34" s="548">
        <f>'17.T-1_Mark List'!O11</f>
        <v>7</v>
      </c>
      <c r="P34" s="361">
        <f t="shared" si="4"/>
        <v>19</v>
      </c>
      <c r="Q34" s="365">
        <f>'11.Adm. List'!J24</f>
        <v>46517</v>
      </c>
      <c r="R34" s="549">
        <v>49</v>
      </c>
      <c r="S34" s="363">
        <f t="shared" si="6"/>
        <v>68</v>
      </c>
      <c r="T34" s="551" t="s">
        <v>187</v>
      </c>
    </row>
    <row r="35" spans="1:20" ht="14.25" customHeight="1" x14ac:dyDescent="0.2">
      <c r="A35" s="350">
        <f>'11.Adm. List'!A25</f>
        <v>4</v>
      </c>
      <c r="B35" s="343">
        <f>'11.Adm. List'!B25</f>
        <v>37</v>
      </c>
      <c r="C35" s="343" t="str">
        <f>'11.Adm. List'!C25</f>
        <v>A</v>
      </c>
      <c r="D35" s="343">
        <f>'11.Adm. List'!D25</f>
        <v>84</v>
      </c>
      <c r="E35" s="546" t="str">
        <f>'11.Adm. List'!E25</f>
        <v xml:space="preserve">GADHE KARUNA RAMESH </v>
      </c>
      <c r="F35" s="343" t="str">
        <f>'11.Adm. List'!F25</f>
        <v>F</v>
      </c>
      <c r="G35" s="343" t="str">
        <f>'11.Adm. List'!G25</f>
        <v>SC</v>
      </c>
      <c r="H35" s="553">
        <f>'17.T-1_Mark List'!H12</f>
        <v>4</v>
      </c>
      <c r="I35" s="548">
        <f>'17.T-1_Mark List'!I12</f>
        <v>0</v>
      </c>
      <c r="J35" s="548">
        <f>'17.T-1_Mark List'!J12</f>
        <v>4</v>
      </c>
      <c r="K35" s="548">
        <f>'17.T-1_Mark List'!K12</f>
        <v>0</v>
      </c>
      <c r="L35" s="548">
        <f>'17.T-1_Mark List'!L12</f>
        <v>4</v>
      </c>
      <c r="M35" s="548">
        <f>'17.T-1_Mark List'!M12</f>
        <v>0</v>
      </c>
      <c r="N35" s="548">
        <f>'17.T-1_Mark List'!N12</f>
        <v>12</v>
      </c>
      <c r="O35" s="548">
        <f>'17.T-1_Mark List'!O12</f>
        <v>6</v>
      </c>
      <c r="P35" s="361">
        <f t="shared" si="4"/>
        <v>18</v>
      </c>
      <c r="Q35" s="365">
        <f>'11.Adm. List'!J25</f>
        <v>46514</v>
      </c>
      <c r="R35" s="549">
        <v>32</v>
      </c>
      <c r="S35" s="363">
        <f t="shared" si="6"/>
        <v>50</v>
      </c>
      <c r="T35" s="551" t="s">
        <v>189</v>
      </c>
    </row>
    <row r="36" spans="1:20" ht="14.25" customHeight="1" x14ac:dyDescent="0.2">
      <c r="A36" s="350">
        <f>'11.Adm. List'!A26</f>
        <v>5</v>
      </c>
      <c r="B36" s="343">
        <f>'11.Adm. List'!B26</f>
        <v>53</v>
      </c>
      <c r="C36" s="343" t="str">
        <f>'11.Adm. List'!C26</f>
        <v>A</v>
      </c>
      <c r="D36" s="343">
        <f>'11.Adm. List'!D26</f>
        <v>72</v>
      </c>
      <c r="E36" s="546" t="str">
        <f>'11.Adm. List'!E26</f>
        <v xml:space="preserve">SANSARE SHUBHALAXMI NANDKUMAR </v>
      </c>
      <c r="F36" s="343" t="str">
        <f>'11.Adm. List'!F26</f>
        <v>F</v>
      </c>
      <c r="G36" s="343" t="str">
        <f>'11.Adm. List'!G26</f>
        <v>SC</v>
      </c>
      <c r="H36" s="553">
        <f>'17.T-1_Mark List'!H13</f>
        <v>3</v>
      </c>
      <c r="I36" s="548">
        <f>'17.T-1_Mark List'!I13</f>
        <v>3</v>
      </c>
      <c r="J36" s="548">
        <f>'17.T-1_Mark List'!J13</f>
        <v>2</v>
      </c>
      <c r="K36" s="548">
        <f>'17.T-1_Mark List'!K13</f>
        <v>0</v>
      </c>
      <c r="L36" s="548">
        <f>'17.T-1_Mark List'!L13</f>
        <v>0</v>
      </c>
      <c r="M36" s="548">
        <f>'17.T-1_Mark List'!M13</f>
        <v>0</v>
      </c>
      <c r="N36" s="548">
        <f>'17.T-1_Mark List'!N13</f>
        <v>8</v>
      </c>
      <c r="O36" s="548">
        <f>'17.T-1_Mark List'!O13</f>
        <v>7</v>
      </c>
      <c r="P36" s="361">
        <f t="shared" si="4"/>
        <v>15</v>
      </c>
      <c r="Q36" s="365">
        <f>'11.Adm. List'!J26</f>
        <v>46518</v>
      </c>
      <c r="R36" s="549">
        <v>39</v>
      </c>
      <c r="S36" s="363">
        <f t="shared" si="6"/>
        <v>54</v>
      </c>
      <c r="T36" s="549" t="s">
        <v>189</v>
      </c>
    </row>
    <row r="37" spans="1:20" ht="14.25" customHeight="1" x14ac:dyDescent="0.2">
      <c r="A37" s="350">
        <f>'11.Adm. List'!A27</f>
        <v>6</v>
      </c>
      <c r="B37" s="343">
        <f>'11.Adm. List'!B27</f>
        <v>56</v>
      </c>
      <c r="C37" s="343" t="str">
        <f>'11.Adm. List'!C27</f>
        <v>A</v>
      </c>
      <c r="D37" s="343">
        <f>'11.Adm. List'!D27</f>
        <v>31</v>
      </c>
      <c r="E37" s="546" t="str">
        <f>'11.Adm. List'!E27</f>
        <v xml:space="preserve">SHERMALE SONALI DIPAK </v>
      </c>
      <c r="F37" s="343" t="str">
        <f>'11.Adm. List'!F27</f>
        <v>F</v>
      </c>
      <c r="G37" s="343" t="str">
        <f>'11.Adm. List'!G27</f>
        <v>NT-C</v>
      </c>
      <c r="H37" s="553">
        <f>'17.T-1_Mark List'!H14</f>
        <v>3</v>
      </c>
      <c r="I37" s="548">
        <f>'17.T-1_Mark List'!I14</f>
        <v>0</v>
      </c>
      <c r="J37" s="548">
        <f>'17.T-1_Mark List'!J14</f>
        <v>3</v>
      </c>
      <c r="K37" s="548">
        <f>'17.T-1_Mark List'!K14</f>
        <v>3</v>
      </c>
      <c r="L37" s="548">
        <f>'17.T-1_Mark List'!L14</f>
        <v>3</v>
      </c>
      <c r="M37" s="548">
        <f>'17.T-1_Mark List'!M14</f>
        <v>0</v>
      </c>
      <c r="N37" s="548">
        <f>'17.T-1_Mark List'!N14</f>
        <v>12</v>
      </c>
      <c r="O37" s="548">
        <f>'17.T-1_Mark List'!O14</f>
        <v>9</v>
      </c>
      <c r="P37" s="361">
        <f t="shared" si="4"/>
        <v>21</v>
      </c>
      <c r="Q37" s="365">
        <f>'11.Adm. List'!J27</f>
        <v>46574</v>
      </c>
      <c r="R37" s="549">
        <v>32</v>
      </c>
      <c r="S37" s="363">
        <f t="shared" si="6"/>
        <v>53</v>
      </c>
      <c r="T37" s="551" t="s">
        <v>189</v>
      </c>
    </row>
    <row r="38" spans="1:20" ht="14.25" customHeight="1" x14ac:dyDescent="0.2">
      <c r="A38" s="350">
        <f>'11.Adm. List'!A28</f>
        <v>7</v>
      </c>
      <c r="B38" s="343">
        <f>'11.Adm. List'!B28</f>
        <v>87</v>
      </c>
      <c r="C38" s="343" t="str">
        <f>'11.Adm. List'!C28</f>
        <v>A</v>
      </c>
      <c r="D38" s="343">
        <f>'11.Adm. List'!D28</f>
        <v>85</v>
      </c>
      <c r="E38" s="546" t="str">
        <f>'11.Adm. List'!E28</f>
        <v xml:space="preserve">DHONE AKASH SHANKAR </v>
      </c>
      <c r="F38" s="343" t="str">
        <f>'11.Adm. List'!F28</f>
        <v>M</v>
      </c>
      <c r="G38" s="343" t="str">
        <f>'11.Adm. List'!G28</f>
        <v>NT-C</v>
      </c>
      <c r="H38" s="553">
        <f>'17.T-1_Mark List'!H15</f>
        <v>3</v>
      </c>
      <c r="I38" s="548">
        <f>'17.T-1_Mark List'!I15</f>
        <v>2</v>
      </c>
      <c r="J38" s="548">
        <f>'17.T-1_Mark List'!J15</f>
        <v>0</v>
      </c>
      <c r="K38" s="548">
        <f>'17.T-1_Mark List'!K15</f>
        <v>3</v>
      </c>
      <c r="L38" s="548">
        <f>'17.T-1_Mark List'!L15</f>
        <v>3</v>
      </c>
      <c r="M38" s="548">
        <f>'17.T-1_Mark List'!M15</f>
        <v>3</v>
      </c>
      <c r="N38" s="548">
        <f>'17.T-1_Mark List'!N15</f>
        <v>14</v>
      </c>
      <c r="O38" s="548">
        <f>'17.T-1_Mark List'!O15</f>
        <v>0</v>
      </c>
      <c r="P38" s="361">
        <f t="shared" si="4"/>
        <v>14</v>
      </c>
      <c r="Q38" s="365">
        <f>'11.Adm. List'!J28</f>
        <v>46513</v>
      </c>
      <c r="R38" s="549">
        <v>43</v>
      </c>
      <c r="S38" s="363">
        <f t="shared" si="6"/>
        <v>57</v>
      </c>
      <c r="T38" s="549" t="s">
        <v>188</v>
      </c>
    </row>
    <row r="39" spans="1:20" ht="14.25" customHeight="1" x14ac:dyDescent="0.2">
      <c r="A39" s="350">
        <f>'11.Adm. List'!A29</f>
        <v>8</v>
      </c>
      <c r="B39" s="343">
        <f>'11.Adm. List'!B29</f>
        <v>92</v>
      </c>
      <c r="C39" s="343" t="str">
        <f>'11.Adm. List'!C29</f>
        <v>A</v>
      </c>
      <c r="D39" s="343">
        <f>'11.Adm. List'!D29</f>
        <v>91</v>
      </c>
      <c r="E39" s="546" t="str">
        <f>'11.Adm. List'!E29</f>
        <v xml:space="preserve">SANGALE PALLAVI DATTU </v>
      </c>
      <c r="F39" s="343" t="str">
        <f>'11.Adm. List'!F29</f>
        <v>F</v>
      </c>
      <c r="G39" s="343" t="str">
        <f>'11.Adm. List'!G29</f>
        <v>NT-D</v>
      </c>
      <c r="H39" s="553">
        <f>'17.T-1_Mark List'!H16</f>
        <v>3</v>
      </c>
      <c r="I39" s="548">
        <f>'17.T-1_Mark List'!I16</f>
        <v>0</v>
      </c>
      <c r="J39" s="548">
        <f>'17.T-1_Mark List'!J16</f>
        <v>4</v>
      </c>
      <c r="K39" s="548">
        <f>'17.T-1_Mark List'!K16</f>
        <v>4</v>
      </c>
      <c r="L39" s="548">
        <f>'17.T-1_Mark List'!L16</f>
        <v>0</v>
      </c>
      <c r="M39" s="548">
        <f>'17.T-1_Mark List'!M16</f>
        <v>3</v>
      </c>
      <c r="N39" s="548">
        <f>'17.T-1_Mark List'!N16</f>
        <v>14</v>
      </c>
      <c r="O39" s="548">
        <f>'17.T-1_Mark List'!O16</f>
        <v>7</v>
      </c>
      <c r="P39" s="361">
        <f t="shared" si="4"/>
        <v>21</v>
      </c>
      <c r="Q39" s="365">
        <f>'11.Adm. List'!J29</f>
        <v>46573</v>
      </c>
      <c r="R39" s="549">
        <v>49</v>
      </c>
      <c r="S39" s="363">
        <f t="shared" si="6"/>
        <v>70</v>
      </c>
      <c r="T39" s="549" t="s">
        <v>187</v>
      </c>
    </row>
    <row r="40" spans="1:20" ht="14.25" customHeight="1" x14ac:dyDescent="0.2">
      <c r="A40" s="350">
        <f>'11.Adm. List'!A30</f>
        <v>9</v>
      </c>
      <c r="B40" s="343">
        <f>'11.Adm. List'!B30</f>
        <v>96</v>
      </c>
      <c r="C40" s="343" t="str">
        <f>'11.Adm. List'!C30</f>
        <v>A</v>
      </c>
      <c r="D40" s="343">
        <f>'11.Adm. List'!D30</f>
        <v>94</v>
      </c>
      <c r="E40" s="546" t="str">
        <f>'11.Adm. List'!E30</f>
        <v xml:space="preserve">KURHADE SHUBHAM RAMESH </v>
      </c>
      <c r="F40" s="343" t="str">
        <f>'11.Adm. List'!F30</f>
        <v>M</v>
      </c>
      <c r="G40" s="343" t="str">
        <f>'11.Adm. List'!G30</f>
        <v>SC</v>
      </c>
      <c r="H40" s="553">
        <f>'17.T-1_Mark List'!H17</f>
        <v>3</v>
      </c>
      <c r="I40" s="548">
        <f>'17.T-1_Mark List'!I17</f>
        <v>3</v>
      </c>
      <c r="J40" s="548">
        <f>'17.T-1_Mark List'!J17</f>
        <v>0</v>
      </c>
      <c r="K40" s="548">
        <f>'17.T-1_Mark List'!K17</f>
        <v>0</v>
      </c>
      <c r="L40" s="548">
        <f>'17.T-1_Mark List'!L17</f>
        <v>3</v>
      </c>
      <c r="M40" s="548">
        <f>'17.T-1_Mark List'!M17</f>
        <v>3</v>
      </c>
      <c r="N40" s="548">
        <f>'17.T-1_Mark List'!N17</f>
        <v>12</v>
      </c>
      <c r="O40" s="548">
        <f>'17.T-1_Mark List'!O17</f>
        <v>8</v>
      </c>
      <c r="P40" s="361">
        <f t="shared" si="4"/>
        <v>20</v>
      </c>
      <c r="Q40" s="365">
        <f>'11.Adm. List'!J30</f>
        <v>46516</v>
      </c>
      <c r="R40" s="549">
        <v>52</v>
      </c>
      <c r="S40" s="363">
        <f t="shared" si="6"/>
        <v>72</v>
      </c>
      <c r="T40" s="549" t="s">
        <v>187</v>
      </c>
    </row>
    <row r="41" spans="1:20" ht="14.25" customHeight="1" x14ac:dyDescent="0.2">
      <c r="A41" s="350">
        <f>'11.Adm. List'!A31</f>
        <v>10</v>
      </c>
      <c r="B41" s="343">
        <f>'11.Adm. List'!B31</f>
        <v>101</v>
      </c>
      <c r="C41" s="343" t="str">
        <f>'11.Adm. List'!C31</f>
        <v>A</v>
      </c>
      <c r="D41" s="343">
        <f>'11.Adm. List'!D31</f>
        <v>102</v>
      </c>
      <c r="E41" s="546" t="str">
        <f>'11.Adm. List'!E31</f>
        <v xml:space="preserve">VARULE KALYANI RAJENDRA </v>
      </c>
      <c r="F41" s="343" t="str">
        <f>'11.Adm. List'!F31</f>
        <v>F</v>
      </c>
      <c r="G41" s="343" t="str">
        <f>'11.Adm. List'!G31</f>
        <v>EBC</v>
      </c>
      <c r="H41" s="553">
        <f>'17.T-1_Mark List'!H18</f>
        <v>4</v>
      </c>
      <c r="I41" s="548">
        <f>'17.T-1_Mark List'!I18</f>
        <v>0</v>
      </c>
      <c r="J41" s="548">
        <f>'17.T-1_Mark List'!J18</f>
        <v>4</v>
      </c>
      <c r="K41" s="548">
        <f>'17.T-1_Mark List'!K18</f>
        <v>0</v>
      </c>
      <c r="L41" s="548">
        <f>'17.T-1_Mark List'!L18</f>
        <v>4</v>
      </c>
      <c r="M41" s="548">
        <f>'17.T-1_Mark List'!M18</f>
        <v>0</v>
      </c>
      <c r="N41" s="548">
        <f>'17.T-1_Mark List'!N18</f>
        <v>12</v>
      </c>
      <c r="O41" s="548">
        <f>'17.T-1_Mark List'!O18</f>
        <v>7</v>
      </c>
      <c r="P41" s="361">
        <f t="shared" si="4"/>
        <v>19</v>
      </c>
      <c r="Q41" s="365">
        <f>'11.Adm. List'!J31</f>
        <v>46522</v>
      </c>
      <c r="R41" s="549">
        <v>28</v>
      </c>
      <c r="S41" s="363">
        <f t="shared" si="6"/>
        <v>47</v>
      </c>
      <c r="T41" s="549" t="s">
        <v>190</v>
      </c>
    </row>
    <row r="42" spans="1:20" ht="14.25" customHeight="1" x14ac:dyDescent="0.2">
      <c r="A42" s="350">
        <f>'11.Adm. List'!A32</f>
        <v>11</v>
      </c>
      <c r="B42" s="343">
        <f>'11.Adm. List'!B32</f>
        <v>111</v>
      </c>
      <c r="C42" s="343" t="str">
        <f>'11.Adm. List'!C32</f>
        <v>A</v>
      </c>
      <c r="D42" s="343">
        <f>'11.Adm. List'!D32</f>
        <v>110</v>
      </c>
      <c r="E42" s="546" t="str">
        <f>'11.Adm. List'!E32</f>
        <v xml:space="preserve">DETHE RUTUJA SAMUAL </v>
      </c>
      <c r="F42" s="343" t="str">
        <f>'11.Adm. List'!F32</f>
        <v>F</v>
      </c>
      <c r="G42" s="343" t="str">
        <f>'11.Adm. List'!G32</f>
        <v>OBC</v>
      </c>
      <c r="H42" s="553">
        <f>'17.T-1_Mark List'!H19</f>
        <v>5</v>
      </c>
      <c r="I42" s="548">
        <f>'17.T-1_Mark List'!I19</f>
        <v>0</v>
      </c>
      <c r="J42" s="548">
        <f>'17.T-1_Mark List'!J19</f>
        <v>5</v>
      </c>
      <c r="K42" s="548">
        <f>'17.T-1_Mark List'!K19</f>
        <v>0</v>
      </c>
      <c r="L42" s="548">
        <f>'17.T-1_Mark List'!L19</f>
        <v>4</v>
      </c>
      <c r="M42" s="548">
        <f>'17.T-1_Mark List'!M19</f>
        <v>0</v>
      </c>
      <c r="N42" s="548">
        <f>'17.T-1_Mark List'!N19</f>
        <v>14</v>
      </c>
      <c r="O42" s="548">
        <f>'17.T-1_Mark List'!O19</f>
        <v>8</v>
      </c>
      <c r="P42" s="361">
        <f t="shared" si="4"/>
        <v>22</v>
      </c>
      <c r="Q42" s="365">
        <f>'11.Adm. List'!J32</f>
        <v>46512</v>
      </c>
      <c r="R42" s="549">
        <v>43</v>
      </c>
      <c r="S42" s="363">
        <f t="shared" si="6"/>
        <v>65</v>
      </c>
      <c r="T42" s="549" t="s">
        <v>187</v>
      </c>
    </row>
    <row r="43" spans="1:20" ht="14.25" customHeight="1" x14ac:dyDescent="0.2">
      <c r="A43" s="350">
        <f>'11.Adm. List'!A33</f>
        <v>12</v>
      </c>
      <c r="B43" s="343">
        <f>'11.Adm. List'!B33</f>
        <v>113</v>
      </c>
      <c r="C43" s="343" t="str">
        <f>'11.Adm. List'!C33</f>
        <v>A</v>
      </c>
      <c r="D43" s="343">
        <f>'11.Adm. List'!D33</f>
        <v>114</v>
      </c>
      <c r="E43" s="546" t="str">
        <f>'11.Adm. List'!E33</f>
        <v>GARUD SAKSHI SUNIL</v>
      </c>
      <c r="F43" s="343" t="str">
        <f>'11.Adm. List'!F33</f>
        <v>F</v>
      </c>
      <c r="G43" s="343" t="str">
        <f>'11.Adm. List'!G33</f>
        <v>SC</v>
      </c>
      <c r="H43" s="553">
        <f>'17.T-1_Mark List'!H20</f>
        <v>4</v>
      </c>
      <c r="I43" s="548">
        <f>'17.T-1_Mark List'!I20</f>
        <v>0</v>
      </c>
      <c r="J43" s="548">
        <f>'17.T-1_Mark List'!J20</f>
        <v>4</v>
      </c>
      <c r="K43" s="548">
        <f>'17.T-1_Mark List'!K20</f>
        <v>1</v>
      </c>
      <c r="L43" s="548">
        <f>'17.T-1_Mark List'!L20</f>
        <v>0</v>
      </c>
      <c r="M43" s="548">
        <f>'17.T-1_Mark List'!M20</f>
        <v>0</v>
      </c>
      <c r="N43" s="548">
        <f>'17.T-1_Mark List'!N20</f>
        <v>9</v>
      </c>
      <c r="O43" s="548">
        <f>'17.T-1_Mark List'!O20</f>
        <v>5</v>
      </c>
      <c r="P43" s="361">
        <f t="shared" si="4"/>
        <v>14</v>
      </c>
      <c r="Q43" s="365">
        <f>'11.Adm. List'!J33</f>
        <v>46572</v>
      </c>
      <c r="R43" s="549">
        <v>28</v>
      </c>
      <c r="S43" s="363">
        <f t="shared" si="6"/>
        <v>42</v>
      </c>
      <c r="T43" s="549" t="s">
        <v>190</v>
      </c>
    </row>
    <row r="44" spans="1:20" ht="14.25" customHeight="1" x14ac:dyDescent="0.2">
      <c r="A44" s="350">
        <f>'11.Adm. List'!A34</f>
        <v>13</v>
      </c>
      <c r="B44" s="343">
        <f>'11.Adm. List'!B34</f>
        <v>116</v>
      </c>
      <c r="C44" s="343" t="str">
        <f>'11.Adm. List'!C34</f>
        <v>A</v>
      </c>
      <c r="D44" s="343">
        <f>'11.Adm. List'!D34</f>
        <v>117</v>
      </c>
      <c r="E44" s="546" t="str">
        <f>'11.Adm. List'!E34</f>
        <v xml:space="preserve">GANGURDE KHUSHALI NIVRITTI </v>
      </c>
      <c r="F44" s="343" t="str">
        <f>'11.Adm. List'!F34</f>
        <v>F</v>
      </c>
      <c r="G44" s="343" t="str">
        <f>'11.Adm. List'!G34</f>
        <v>OBC</v>
      </c>
      <c r="H44" s="553">
        <f>'17.T-1_Mark List'!H21</f>
        <v>4</v>
      </c>
      <c r="I44" s="548">
        <f>'17.T-1_Mark List'!I21</f>
        <v>0</v>
      </c>
      <c r="J44" s="548">
        <f>'17.T-1_Mark List'!J21</f>
        <v>4</v>
      </c>
      <c r="K44" s="548">
        <f>'17.T-1_Mark List'!K21</f>
        <v>0</v>
      </c>
      <c r="L44" s="548">
        <f>'17.T-1_Mark List'!L21</f>
        <v>4</v>
      </c>
      <c r="M44" s="548">
        <f>'17.T-1_Mark List'!M21</f>
        <v>0</v>
      </c>
      <c r="N44" s="548">
        <f>'17.T-1_Mark List'!N21</f>
        <v>12</v>
      </c>
      <c r="O44" s="548">
        <f>'17.T-1_Mark List'!O21</f>
        <v>7</v>
      </c>
      <c r="P44" s="361">
        <f t="shared" si="4"/>
        <v>19</v>
      </c>
      <c r="Q44" s="365">
        <f>'11.Adm. List'!J34</f>
        <v>46515</v>
      </c>
      <c r="R44" s="549">
        <v>57</v>
      </c>
      <c r="S44" s="363">
        <f t="shared" si="6"/>
        <v>76</v>
      </c>
      <c r="T44" s="551" t="s">
        <v>186</v>
      </c>
    </row>
    <row r="45" spans="1:20" ht="14.25" customHeight="1" x14ac:dyDescent="0.2">
      <c r="A45" s="350">
        <f>'11.Adm. List'!A35</f>
        <v>14</v>
      </c>
      <c r="B45" s="343">
        <f>'11.Adm. List'!B35</f>
        <v>137</v>
      </c>
      <c r="C45" s="343" t="str">
        <f>'11.Adm. List'!C35</f>
        <v>A</v>
      </c>
      <c r="D45" s="343">
        <f>'11.Adm. List'!D35</f>
        <v>137</v>
      </c>
      <c r="E45" s="546" t="str">
        <f>'11.Adm. List'!E35</f>
        <v xml:space="preserve">THORAT AKANKSHA SUDHAKAR </v>
      </c>
      <c r="F45" s="343" t="str">
        <f>'11.Adm. List'!F35</f>
        <v>F</v>
      </c>
      <c r="G45" s="343" t="str">
        <f>'11.Adm. List'!G35</f>
        <v>SC</v>
      </c>
      <c r="H45" s="553">
        <f>'17.T-1_Mark List'!H22</f>
        <v>3</v>
      </c>
      <c r="I45" s="548">
        <f>'17.T-1_Mark List'!I22</f>
        <v>3</v>
      </c>
      <c r="J45" s="548">
        <f>'17.T-1_Mark List'!J22</f>
        <v>3</v>
      </c>
      <c r="K45" s="548">
        <f>'17.T-1_Mark List'!K22</f>
        <v>0</v>
      </c>
      <c r="L45" s="548">
        <f>'17.T-1_Mark List'!L22</f>
        <v>3</v>
      </c>
      <c r="M45" s="548">
        <f>'17.T-1_Mark List'!M22</f>
        <v>0</v>
      </c>
      <c r="N45" s="548">
        <f>'17.T-1_Mark List'!N22</f>
        <v>12</v>
      </c>
      <c r="O45" s="548">
        <f>'17.T-1_Mark List'!O22</f>
        <v>5</v>
      </c>
      <c r="P45" s="361">
        <f t="shared" si="4"/>
        <v>17</v>
      </c>
      <c r="Q45" s="365">
        <f>'11.Adm. List'!J35</f>
        <v>46521</v>
      </c>
      <c r="R45" s="549">
        <v>48</v>
      </c>
      <c r="S45" s="363">
        <f t="shared" si="6"/>
        <v>65</v>
      </c>
      <c r="T45" s="551" t="s">
        <v>187</v>
      </c>
    </row>
    <row r="46" spans="1:20" ht="14.25" customHeight="1" x14ac:dyDescent="0.2"/>
    <row r="47" spans="1:20" ht="14.25" customHeight="1" x14ac:dyDescent="0.2">
      <c r="E47" s="555" t="s">
        <v>108</v>
      </c>
      <c r="F47" s="193"/>
      <c r="G47" s="193"/>
      <c r="H47" s="193">
        <f>SUM(H31:H45)</f>
        <v>50</v>
      </c>
      <c r="I47" s="193">
        <f t="shared" ref="I47:S47" si="7">SUM(I31:I45)</f>
        <v>15</v>
      </c>
      <c r="J47" s="193">
        <f t="shared" si="7"/>
        <v>41</v>
      </c>
      <c r="K47" s="193">
        <f t="shared" si="7"/>
        <v>15</v>
      </c>
      <c r="L47" s="193">
        <f t="shared" si="7"/>
        <v>36</v>
      </c>
      <c r="M47" s="193">
        <f t="shared" si="7"/>
        <v>9</v>
      </c>
      <c r="N47" s="193"/>
      <c r="O47" s="193">
        <f t="shared" si="7"/>
        <v>92</v>
      </c>
      <c r="P47" s="193"/>
      <c r="Q47" s="193"/>
      <c r="R47" s="193">
        <f t="shared" si="7"/>
        <v>573</v>
      </c>
      <c r="S47" s="193"/>
    </row>
    <row r="48" spans="1:20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</sheetData>
  <sortState xmlns:xlrd2="http://schemas.microsoft.com/office/spreadsheetml/2017/richdata2" ref="A32:Q305">
    <sortCondition ref="A32:A305"/>
  </sortState>
  <mergeCells count="1">
    <mergeCell ref="A1:T1"/>
  </mergeCells>
  <pageMargins left="0.7" right="0.7" top="0.65083333333333337" bottom="0.75" header="0" footer="0"/>
  <pageSetup paperSize="9" scale="57" orientation="portrait" r:id="rId1"/>
  <headerFooter>
    <oddHeader>&amp;C&amp;"Times New Roman,Regular"&amp;12Mahatma Gandhi Vidyamandir's 
ARTS, SCIENCE AND COMMERCE COLLEGE MANMAD 
Tal- Nandgaon, Dist- Nashik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003"/>
  <sheetViews>
    <sheetView view="pageLayout" topLeftCell="A55" zoomScale="77" zoomScaleNormal="100" zoomScalePageLayoutView="77" workbookViewId="0">
      <selection activeCell="A65" sqref="A65"/>
    </sheetView>
  </sheetViews>
  <sheetFormatPr defaultColWidth="14.390625" defaultRowHeight="15" customHeight="1" x14ac:dyDescent="0.2"/>
  <cols>
    <col min="1" max="1" width="40.89453125" customWidth="1"/>
    <col min="2" max="5" width="10.0859375" customWidth="1"/>
    <col min="6" max="7" width="11.8359375" customWidth="1"/>
    <col min="8" max="9" width="10.0859375" customWidth="1"/>
    <col min="10" max="11" width="8.875" customWidth="1"/>
    <col min="12" max="12" width="5.37890625" customWidth="1"/>
    <col min="13" max="13" width="5.91796875" customWidth="1"/>
    <col min="14" max="27" width="8.7421875" customWidth="1"/>
  </cols>
  <sheetData>
    <row r="1" spans="1:17" x14ac:dyDescent="0.2">
      <c r="A1" s="617" t="s">
        <v>552</v>
      </c>
      <c r="B1" s="617"/>
      <c r="C1" s="617"/>
      <c r="D1" s="617"/>
      <c r="E1" s="617"/>
      <c r="F1" s="617"/>
      <c r="G1" s="617"/>
      <c r="H1" s="617"/>
      <c r="I1" s="617"/>
      <c r="J1" s="617"/>
    </row>
    <row r="2" spans="1:17" x14ac:dyDescent="0.2">
      <c r="A2" s="148" t="str">
        <f>Index!A3</f>
        <v>Class : T.Y.B.A.[Sem- 5]  Academic Year : 2021-22 (Term- 1) Sub : Marathi [S-3] DSC 1C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7" x14ac:dyDescent="0.2">
      <c r="A3" s="149" t="str">
        <f>'18.T-1_L'!A3</f>
        <v>INTERNAL EXAMINATION – Oct.2022 (Dec.2022) &amp; UNIVERSITY EXAMINATION - Oct.2022 (Dec. 2022)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7" x14ac:dyDescent="0.2">
      <c r="A4" s="148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7" x14ac:dyDescent="0.2">
      <c r="A5" s="148" t="str">
        <f>Index!A5</f>
        <v>Name of Course Teacher : Dr. Pramod Gangadhar Ambekar</v>
      </c>
      <c r="B5" s="135"/>
      <c r="C5" s="135"/>
      <c r="D5" s="135"/>
      <c r="E5" s="135"/>
      <c r="F5" s="135"/>
      <c r="G5" s="135"/>
      <c r="H5" s="135"/>
      <c r="I5" s="135"/>
      <c r="J5" s="135"/>
    </row>
    <row r="6" spans="1:17" ht="18" x14ac:dyDescent="0.2">
      <c r="A6" s="74" t="s">
        <v>122</v>
      </c>
      <c r="B6" s="39"/>
      <c r="C6" s="39"/>
      <c r="D6" s="39"/>
      <c r="E6" s="39"/>
      <c r="F6" s="39"/>
      <c r="G6" s="39"/>
      <c r="H6" s="39"/>
      <c r="I6" s="18"/>
      <c r="J6" s="39"/>
    </row>
    <row r="7" spans="1:17" x14ac:dyDescent="0.2">
      <c r="A7" s="75" t="s">
        <v>25</v>
      </c>
      <c r="B7" s="350" t="str">
        <f>'15.T-1_M'!C17</f>
        <v>Test (20)</v>
      </c>
      <c r="C7" s="350" t="str">
        <f>'15.T-1_M'!D17</f>
        <v>Asg (10)</v>
      </c>
      <c r="D7" s="10" t="s">
        <v>123</v>
      </c>
      <c r="E7" s="39"/>
      <c r="F7" s="39"/>
      <c r="G7" s="39"/>
      <c r="H7" s="39"/>
      <c r="I7" s="18"/>
      <c r="J7" s="39"/>
    </row>
    <row r="8" spans="1:17" x14ac:dyDescent="0.2">
      <c r="A8" s="118" t="str">
        <f>'3.PO-CO Map'!A8</f>
        <v>TYBA-Sem-5_MAR-35021-CO1</v>
      </c>
      <c r="B8" s="45">
        <f>'15.T-1_M'!C23</f>
        <v>3</v>
      </c>
      <c r="C8" s="45">
        <f>'15.T-1_M'!D23</f>
        <v>0</v>
      </c>
      <c r="D8" s="117">
        <f>'18.T-1_L'!R15</f>
        <v>2</v>
      </c>
      <c r="E8" s="39"/>
      <c r="F8" s="39"/>
      <c r="G8" s="39"/>
      <c r="H8" s="39"/>
      <c r="I8" s="18"/>
      <c r="J8" s="39"/>
    </row>
    <row r="9" spans="1:17" x14ac:dyDescent="0.2">
      <c r="A9" s="118" t="str">
        <f>'3.PO-CO Map'!A9</f>
        <v>TYBA-Sem-5_MAR-35021-CO2</v>
      </c>
      <c r="B9" s="45">
        <f>'15.T-1_M'!C24</f>
        <v>3</v>
      </c>
      <c r="C9" s="45">
        <f>'15.T-1_M'!D24</f>
        <v>0</v>
      </c>
      <c r="D9" s="117">
        <f>'18.T-1_L'!R15</f>
        <v>2</v>
      </c>
      <c r="E9" s="39"/>
      <c r="F9" s="39"/>
      <c r="G9" s="39"/>
      <c r="H9" s="39"/>
      <c r="I9" s="18"/>
      <c r="J9" s="39"/>
    </row>
    <row r="10" spans="1:17" x14ac:dyDescent="0.2">
      <c r="A10" s="118" t="str">
        <f>'3.PO-CO Map'!A10</f>
        <v>TYBA-Sem-5_MAR-35021-CO3</v>
      </c>
      <c r="B10" s="45">
        <f>'15.T-1_M'!C25</f>
        <v>3</v>
      </c>
      <c r="C10" s="45">
        <f>'15.T-1_M'!D25</f>
        <v>3</v>
      </c>
      <c r="D10" s="117">
        <f>'18.T-1_L'!R15</f>
        <v>2</v>
      </c>
      <c r="E10" s="39"/>
      <c r="F10" s="39"/>
      <c r="G10" s="39"/>
      <c r="H10" s="39"/>
      <c r="I10" s="18"/>
      <c r="J10" s="39"/>
    </row>
    <row r="11" spans="1:17" x14ac:dyDescent="0.2">
      <c r="A11" s="118" t="str">
        <f>'3.PO-CO Map'!A11</f>
        <v>TYBA-Sem-5_MAR-35021-CO4</v>
      </c>
      <c r="B11" s="45">
        <f>'15.T-1_M'!C26</f>
        <v>2</v>
      </c>
      <c r="C11" s="45">
        <f>'15.T-1_M'!D26</f>
        <v>0</v>
      </c>
      <c r="D11" s="117">
        <f>'18.T-1_L'!R15</f>
        <v>2</v>
      </c>
      <c r="E11" s="39"/>
      <c r="F11" s="39"/>
      <c r="G11" s="39"/>
      <c r="H11" s="39"/>
      <c r="I11" s="18"/>
      <c r="J11" s="39"/>
    </row>
    <row r="12" spans="1:17" x14ac:dyDescent="0.2">
      <c r="A12" s="50"/>
      <c r="B12" s="39"/>
      <c r="C12" s="39"/>
      <c r="D12" s="39"/>
      <c r="E12" s="39"/>
      <c r="F12" s="39"/>
      <c r="G12" s="39"/>
      <c r="H12" s="39"/>
      <c r="I12" s="18"/>
      <c r="J12" s="39"/>
    </row>
    <row r="13" spans="1:17" ht="18" x14ac:dyDescent="0.2">
      <c r="A13" s="74" t="s">
        <v>124</v>
      </c>
      <c r="B13" s="7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spans="1:17" x14ac:dyDescent="0.2">
      <c r="A14" s="76" t="s">
        <v>125</v>
      </c>
      <c r="B14" s="557" t="str">
        <f>'18.T-1_L'!H7</f>
        <v>Q1 (5)</v>
      </c>
      <c r="C14" s="557" t="str">
        <f>'18.T-1_L'!I7</f>
        <v>Q2 (5)</v>
      </c>
      <c r="D14" s="557" t="str">
        <f>'18.T-1_L'!J7</f>
        <v>Q3 (5)</v>
      </c>
      <c r="E14" s="557" t="str">
        <f>'18.T-1_L'!K7</f>
        <v>Q4 (5)</v>
      </c>
      <c r="F14" s="557" t="str">
        <f>'18.T-1_L'!L7</f>
        <v>Q5 (5)</v>
      </c>
      <c r="G14" s="557" t="str">
        <f>'18.T-1_L'!M7</f>
        <v>Q6 (5)</v>
      </c>
      <c r="H14" s="558" t="str">
        <f>'15.T-1_M'!C17</f>
        <v>Test (20)</v>
      </c>
      <c r="I14" s="558" t="str">
        <f>'15.T-1_M'!D17</f>
        <v>Asg (10)</v>
      </c>
      <c r="J14" s="77" t="s">
        <v>123</v>
      </c>
      <c r="L14" s="70"/>
      <c r="M14" s="70"/>
      <c r="N14" s="70"/>
      <c r="O14" s="70"/>
      <c r="P14" s="70"/>
      <c r="Q14" s="70"/>
    </row>
    <row r="15" spans="1:17" x14ac:dyDescent="0.2">
      <c r="A15" s="78" t="s">
        <v>127</v>
      </c>
      <c r="B15" s="209" t="str">
        <f>'18.T-1_L'!H8</f>
        <v>CO-1</v>
      </c>
      <c r="C15" s="209" t="str">
        <f>'18.T-1_L'!I8</f>
        <v>CO-2</v>
      </c>
      <c r="D15" s="209" t="str">
        <f>'18.T-1_L'!J8</f>
        <v>CO-3</v>
      </c>
      <c r="E15" s="209" t="str">
        <f>'18.T-1_L'!K8</f>
        <v>CO-3</v>
      </c>
      <c r="F15" s="209" t="str">
        <f>'18.T-1_L'!L8</f>
        <v>CO-3</v>
      </c>
      <c r="G15" s="209" t="str">
        <f>'18.T-1_L'!M8</f>
        <v>CO-4</v>
      </c>
      <c r="H15" s="209">
        <f>'18.T-1_L'!N8</f>
        <v>0</v>
      </c>
      <c r="I15" s="209" t="str">
        <f>'18.T-1_L'!O8</f>
        <v>CO-3</v>
      </c>
      <c r="J15" s="209">
        <f>'18.T-1_L'!P8</f>
        <v>0</v>
      </c>
      <c r="L15" s="70"/>
      <c r="M15" s="70"/>
      <c r="N15" s="70"/>
      <c r="O15" s="70"/>
      <c r="P15" s="70"/>
      <c r="Q15" s="70"/>
    </row>
    <row r="16" spans="1:17" x14ac:dyDescent="0.2">
      <c r="A16" s="78" t="s">
        <v>114</v>
      </c>
      <c r="B16" s="79">
        <f>'18.T-1_L'!H15</f>
        <v>2</v>
      </c>
      <c r="C16" s="79">
        <f>'18.T-1_L'!I15</f>
        <v>3</v>
      </c>
      <c r="D16" s="79">
        <f>'18.T-1_L'!J15</f>
        <v>3</v>
      </c>
      <c r="E16" s="79">
        <f>'18.T-1_L'!K15</f>
        <v>2</v>
      </c>
      <c r="F16" s="79">
        <f>'18.T-1_L'!L15</f>
        <v>3</v>
      </c>
      <c r="G16" s="79">
        <f>'18.T-1_L'!M15</f>
        <v>3</v>
      </c>
      <c r="H16" s="80" t="s">
        <v>129</v>
      </c>
      <c r="I16" s="79">
        <f>'18.T-1_L'!O15</f>
        <v>1</v>
      </c>
      <c r="J16" s="556">
        <f>'18.T-1_L'!R15</f>
        <v>2</v>
      </c>
      <c r="L16" s="70"/>
      <c r="M16" s="70"/>
      <c r="N16" s="70"/>
      <c r="O16" s="70"/>
      <c r="P16" s="70"/>
      <c r="Q16" s="70"/>
    </row>
    <row r="17" spans="1:17" x14ac:dyDescent="0.2">
      <c r="A17" s="63" t="str">
        <f>'3.PO-CO Map'!A8</f>
        <v>TYBA-Sem-5_MAR-35021-CO1</v>
      </c>
      <c r="B17" s="81">
        <v>2</v>
      </c>
      <c r="C17" s="81"/>
      <c r="D17" s="81"/>
      <c r="E17" s="81"/>
      <c r="F17" s="77"/>
      <c r="G17" s="77"/>
      <c r="H17" s="82">
        <v>2</v>
      </c>
      <c r="I17" s="83">
        <v>0</v>
      </c>
      <c r="J17" s="84">
        <f>'18.T-1_L'!R15</f>
        <v>2</v>
      </c>
      <c r="L17" s="70"/>
      <c r="M17" s="70"/>
      <c r="N17" s="70"/>
      <c r="O17" s="70"/>
      <c r="P17" s="70"/>
      <c r="Q17" s="70"/>
    </row>
    <row r="18" spans="1:17" x14ac:dyDescent="0.2">
      <c r="A18" s="63" t="str">
        <f>'3.PO-CO Map'!A9</f>
        <v>TYBA-Sem-5_MAR-35021-CO2</v>
      </c>
      <c r="B18" s="81"/>
      <c r="C18" s="81">
        <v>3</v>
      </c>
      <c r="D18" s="81"/>
      <c r="E18" s="81"/>
      <c r="F18" s="77"/>
      <c r="G18" s="77"/>
      <c r="H18" s="82">
        <v>3</v>
      </c>
      <c r="I18" s="83">
        <v>0</v>
      </c>
      <c r="J18" s="84">
        <f>'18.T-1_L'!R15</f>
        <v>2</v>
      </c>
      <c r="L18" s="70"/>
      <c r="M18" s="70"/>
      <c r="N18" s="70"/>
      <c r="O18" s="70"/>
      <c r="P18" s="70"/>
      <c r="Q18" s="70"/>
    </row>
    <row r="19" spans="1:17" x14ac:dyDescent="0.2">
      <c r="A19" s="63" t="str">
        <f>'3.PO-CO Map'!A10</f>
        <v>TYBA-Sem-5_MAR-35021-CO3</v>
      </c>
      <c r="B19" s="81"/>
      <c r="C19" s="81"/>
      <c r="D19" s="81">
        <v>3</v>
      </c>
      <c r="E19" s="81">
        <v>2</v>
      </c>
      <c r="F19" s="77">
        <v>3</v>
      </c>
      <c r="G19" s="77"/>
      <c r="H19" s="82">
        <v>2.66</v>
      </c>
      <c r="I19" s="83">
        <v>1</v>
      </c>
      <c r="J19" s="84">
        <f>'18.T-1_L'!R15</f>
        <v>2</v>
      </c>
      <c r="L19" s="70"/>
      <c r="M19" s="70"/>
      <c r="N19" s="70"/>
      <c r="O19" s="70"/>
      <c r="P19" s="70"/>
      <c r="Q19" s="70"/>
    </row>
    <row r="20" spans="1:17" x14ac:dyDescent="0.2">
      <c r="A20" s="63" t="str">
        <f>'3.PO-CO Map'!A11</f>
        <v>TYBA-Sem-5_MAR-35021-CO4</v>
      </c>
      <c r="B20" s="81"/>
      <c r="C20" s="81"/>
      <c r="D20" s="81"/>
      <c r="E20" s="81"/>
      <c r="F20" s="77"/>
      <c r="G20" s="77">
        <v>3</v>
      </c>
      <c r="H20" s="82">
        <v>3</v>
      </c>
      <c r="I20" s="83">
        <v>0</v>
      </c>
      <c r="J20" s="84">
        <f>'18.T-1_L'!R15</f>
        <v>2</v>
      </c>
      <c r="L20" s="70"/>
      <c r="M20" s="70"/>
      <c r="N20" s="70"/>
      <c r="O20" s="70"/>
      <c r="P20" s="70"/>
      <c r="Q20" s="70"/>
    </row>
    <row r="21" spans="1:17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7" ht="18" x14ac:dyDescent="0.2">
      <c r="A22" s="74" t="s">
        <v>130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7" ht="21" x14ac:dyDescent="0.2">
      <c r="A23" s="219" t="str">
        <f>'3.PO-CO Map'!A8</f>
        <v>TYBA-Sem-5_MAR-35021-CO1</v>
      </c>
      <c r="B23" s="619" t="str">
        <f>'2.PO-PSO-CO'!B38</f>
        <v>वाङ्मयेतिहासाची संकल्पना, स्वरूप, प्रेरणा आणि प्रवृत्ती यांची माहिती सांगता येईल.</v>
      </c>
      <c r="C23" s="619"/>
      <c r="D23" s="619"/>
      <c r="E23" s="619"/>
      <c r="F23" s="619"/>
      <c r="G23" s="619"/>
      <c r="H23" s="619"/>
      <c r="I23" s="619"/>
      <c r="J23" s="619"/>
    </row>
    <row r="24" spans="1:17" x14ac:dyDescent="0.2">
      <c r="A24" s="220" t="s">
        <v>131</v>
      </c>
      <c r="B24" s="559" t="str">
        <f>'15.T-1_M'!C17</f>
        <v>Test (20)</v>
      </c>
      <c r="C24" s="559" t="str">
        <f>'15.T-1_M'!D17</f>
        <v>Asg (10)</v>
      </c>
      <c r="D24" s="142" t="s">
        <v>132</v>
      </c>
      <c r="E24" s="220" t="s">
        <v>133</v>
      </c>
      <c r="F24" s="220" t="s">
        <v>134</v>
      </c>
      <c r="G24" s="210"/>
      <c r="H24" s="65"/>
      <c r="I24" s="39"/>
      <c r="J24" s="39"/>
    </row>
    <row r="25" spans="1:17" x14ac:dyDescent="0.2">
      <c r="A25" s="221" t="s">
        <v>135</v>
      </c>
      <c r="B25" s="222">
        <f t="shared" ref="B25:C25" si="0">H17</f>
        <v>2</v>
      </c>
      <c r="C25" s="223">
        <f t="shared" si="0"/>
        <v>0</v>
      </c>
      <c r="D25" s="224">
        <f t="shared" ref="D25:D27" si="1">SUM(B25:C25)</f>
        <v>2</v>
      </c>
      <c r="E25" s="222">
        <f>J17</f>
        <v>2</v>
      </c>
      <c r="F25" s="225"/>
      <c r="G25" s="211"/>
      <c r="H25" s="85"/>
      <c r="I25" s="39"/>
      <c r="J25" s="39"/>
    </row>
    <row r="26" spans="1:17" x14ac:dyDescent="0.2">
      <c r="A26" s="221" t="s">
        <v>136</v>
      </c>
      <c r="B26" s="222">
        <f t="shared" ref="B26:C26" si="2">B8</f>
        <v>3</v>
      </c>
      <c r="C26" s="222">
        <f t="shared" si="2"/>
        <v>0</v>
      </c>
      <c r="D26" s="224">
        <f t="shared" si="1"/>
        <v>3</v>
      </c>
      <c r="E26" s="222">
        <f>D8</f>
        <v>2</v>
      </c>
      <c r="F26" s="225"/>
      <c r="G26" s="211"/>
      <c r="H26" s="85"/>
      <c r="I26" s="39"/>
      <c r="J26" s="39"/>
    </row>
    <row r="27" spans="1:17" x14ac:dyDescent="0.2">
      <c r="A27" s="221" t="s">
        <v>137</v>
      </c>
      <c r="B27" s="226">
        <f t="shared" ref="B27:C27" si="3">B25*B26</f>
        <v>6</v>
      </c>
      <c r="C27" s="226">
        <f t="shared" si="3"/>
        <v>0</v>
      </c>
      <c r="D27" s="224">
        <f t="shared" si="1"/>
        <v>6</v>
      </c>
      <c r="E27" s="226">
        <f>SUM(E25:E26)</f>
        <v>4</v>
      </c>
      <c r="F27" s="225"/>
      <c r="G27" s="211"/>
      <c r="H27" s="85"/>
      <c r="I27" s="39"/>
      <c r="J27" s="39"/>
    </row>
    <row r="28" spans="1:17" x14ac:dyDescent="0.2">
      <c r="A28" s="221" t="s">
        <v>138</v>
      </c>
      <c r="B28" s="142"/>
      <c r="C28" s="142"/>
      <c r="D28" s="226">
        <f t="shared" ref="D28:E28" si="4">D27/D26</f>
        <v>2</v>
      </c>
      <c r="E28" s="226">
        <f t="shared" si="4"/>
        <v>2</v>
      </c>
      <c r="F28" s="227"/>
      <c r="G28" s="212"/>
      <c r="H28" s="86"/>
      <c r="I28" s="39"/>
      <c r="J28" s="39"/>
    </row>
    <row r="29" spans="1:17" x14ac:dyDescent="0.2">
      <c r="A29" s="221" t="s">
        <v>139</v>
      </c>
      <c r="B29" s="142"/>
      <c r="C29" s="142"/>
      <c r="D29" s="226">
        <f>D28/2</f>
        <v>1</v>
      </c>
      <c r="E29" s="226"/>
      <c r="F29" s="228"/>
      <c r="G29" s="213"/>
      <c r="H29" s="85"/>
      <c r="I29" s="39"/>
      <c r="J29" s="39"/>
    </row>
    <row r="30" spans="1:17" x14ac:dyDescent="0.2">
      <c r="A30" s="221" t="s">
        <v>140</v>
      </c>
      <c r="B30" s="142"/>
      <c r="C30" s="142"/>
      <c r="D30" s="142"/>
      <c r="E30" s="226">
        <f>E28/2</f>
        <v>1</v>
      </c>
      <c r="F30" s="227"/>
      <c r="G30" s="212"/>
      <c r="H30" s="85"/>
      <c r="I30" s="39"/>
      <c r="J30" s="39"/>
    </row>
    <row r="31" spans="1:17" ht="18.75" x14ac:dyDescent="0.2">
      <c r="A31" s="220" t="s">
        <v>141</v>
      </c>
      <c r="B31" s="142"/>
      <c r="C31" s="142"/>
      <c r="D31" s="225"/>
      <c r="E31" s="142"/>
      <c r="F31" s="229">
        <f>D29+E30</f>
        <v>2</v>
      </c>
      <c r="G31" s="214"/>
      <c r="H31" s="68"/>
      <c r="I31" s="39"/>
      <c r="J31" s="39"/>
    </row>
    <row r="32" spans="1:17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1" x14ac:dyDescent="0.2">
      <c r="A33" s="219" t="str">
        <f>'3.PO-CO Map'!A9</f>
        <v>TYBA-Sem-5_MAR-35021-CO2</v>
      </c>
      <c r="B33" s="619" t="str">
        <f>'2.PO-PSO-CO'!B39</f>
        <v>यादवकाल आणि बहामनी कालखंडाची सामाजिक, सांस्कृतिक पार्श्वभूमी स्पष्ट करता येईल.</v>
      </c>
      <c r="C33" s="619"/>
      <c r="D33" s="619"/>
      <c r="E33" s="619"/>
      <c r="F33" s="619"/>
      <c r="G33" s="619"/>
      <c r="H33" s="619"/>
      <c r="I33" s="619"/>
      <c r="J33" s="619"/>
    </row>
    <row r="34" spans="1:10" x14ac:dyDescent="0.2">
      <c r="A34" s="220" t="s">
        <v>131</v>
      </c>
      <c r="B34" s="559" t="str">
        <f>'15.T-1_M'!C17</f>
        <v>Test (20)</v>
      </c>
      <c r="C34" s="559" t="str">
        <f>'15.T-1_M'!D17</f>
        <v>Asg (10)</v>
      </c>
      <c r="D34" s="142" t="s">
        <v>132</v>
      </c>
      <c r="E34" s="220" t="s">
        <v>133</v>
      </c>
      <c r="F34" s="220" t="s">
        <v>134</v>
      </c>
      <c r="G34" s="210"/>
      <c r="H34" s="39"/>
      <c r="I34" s="39"/>
      <c r="J34" s="39"/>
    </row>
    <row r="35" spans="1:10" x14ac:dyDescent="0.2">
      <c r="A35" s="221" t="s">
        <v>135</v>
      </c>
      <c r="B35" s="222">
        <f t="shared" ref="B35:C35" si="5">H18</f>
        <v>3</v>
      </c>
      <c r="C35" s="223">
        <f t="shared" si="5"/>
        <v>0</v>
      </c>
      <c r="D35" s="224">
        <f t="shared" ref="D35:D37" si="6">SUM(B35:C35)</f>
        <v>3</v>
      </c>
      <c r="E35" s="222">
        <f>J18</f>
        <v>2</v>
      </c>
      <c r="F35" s="225"/>
      <c r="G35" s="211"/>
      <c r="H35" s="39"/>
      <c r="I35" s="39"/>
      <c r="J35" s="39"/>
    </row>
    <row r="36" spans="1:10" x14ac:dyDescent="0.2">
      <c r="A36" s="221" t="s">
        <v>142</v>
      </c>
      <c r="B36" s="222">
        <f t="shared" ref="B36:C36" si="7">B9</f>
        <v>3</v>
      </c>
      <c r="C36" s="222">
        <f t="shared" si="7"/>
        <v>0</v>
      </c>
      <c r="D36" s="224">
        <f t="shared" si="6"/>
        <v>3</v>
      </c>
      <c r="E36" s="222">
        <f>D9</f>
        <v>2</v>
      </c>
      <c r="F36" s="225"/>
      <c r="G36" s="211"/>
      <c r="H36" s="39"/>
      <c r="I36" s="39"/>
      <c r="J36" s="39"/>
    </row>
    <row r="37" spans="1:10" x14ac:dyDescent="0.2">
      <c r="A37" s="221" t="s">
        <v>137</v>
      </c>
      <c r="B37" s="226">
        <f t="shared" ref="B37:C37" si="8">B36*B35</f>
        <v>9</v>
      </c>
      <c r="C37" s="226">
        <f t="shared" si="8"/>
        <v>0</v>
      </c>
      <c r="D37" s="226">
        <f t="shared" si="6"/>
        <v>9</v>
      </c>
      <c r="E37" s="226">
        <f>SUM(E35:E36)</f>
        <v>4</v>
      </c>
      <c r="F37" s="225"/>
      <c r="G37" s="211"/>
      <c r="H37" s="39"/>
      <c r="I37" s="39"/>
      <c r="J37" s="39"/>
    </row>
    <row r="38" spans="1:10" x14ac:dyDescent="0.2">
      <c r="A38" s="221" t="s">
        <v>138</v>
      </c>
      <c r="B38" s="142"/>
      <c r="C38" s="142"/>
      <c r="D38" s="226">
        <f t="shared" ref="D38:E38" si="9">D37/D36</f>
        <v>3</v>
      </c>
      <c r="E38" s="226">
        <f t="shared" si="9"/>
        <v>2</v>
      </c>
      <c r="F38" s="227"/>
      <c r="G38" s="212"/>
      <c r="H38" s="39"/>
      <c r="I38" s="39"/>
      <c r="J38" s="39"/>
    </row>
    <row r="39" spans="1:10" x14ac:dyDescent="0.2">
      <c r="A39" s="221" t="s">
        <v>139</v>
      </c>
      <c r="B39" s="142"/>
      <c r="C39" s="142"/>
      <c r="D39" s="226">
        <f>D38/2</f>
        <v>1.5</v>
      </c>
      <c r="E39" s="226"/>
      <c r="F39" s="228"/>
      <c r="G39" s="213"/>
      <c r="H39" s="39"/>
      <c r="I39" s="39"/>
      <c r="J39" s="39"/>
    </row>
    <row r="40" spans="1:10" x14ac:dyDescent="0.2">
      <c r="A40" s="221" t="s">
        <v>140</v>
      </c>
      <c r="B40" s="142"/>
      <c r="C40" s="142"/>
      <c r="D40" s="142"/>
      <c r="E40" s="226">
        <f>E38/2</f>
        <v>1</v>
      </c>
      <c r="F40" s="227"/>
      <c r="G40" s="212"/>
      <c r="H40" s="39"/>
      <c r="I40" s="39"/>
      <c r="J40" s="39"/>
    </row>
    <row r="41" spans="1:10" ht="18.75" x14ac:dyDescent="0.2">
      <c r="A41" s="220" t="s">
        <v>141</v>
      </c>
      <c r="B41" s="142"/>
      <c r="C41" s="142"/>
      <c r="D41" s="225"/>
      <c r="E41" s="142"/>
      <c r="F41" s="229">
        <f>D39+E40</f>
        <v>2.5</v>
      </c>
      <c r="G41" s="214"/>
      <c r="H41" s="39"/>
      <c r="I41" s="39"/>
      <c r="J41" s="39"/>
    </row>
    <row r="42" spans="1:1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42.75" customHeight="1" x14ac:dyDescent="0.2">
      <c r="A43" s="219" t="str">
        <f>'3.PO-CO Map'!A10</f>
        <v>TYBA-Sem-5_MAR-35021-CO3</v>
      </c>
      <c r="B43" s="618" t="str">
        <f>'2.PO-PSO-CO'!B40</f>
        <v xml:space="preserve">यादवकाल आणि बहामनी कालखंडातील मराठी भाषा, साहित्याची कालखंडानुरूप इतिहास जाणून घेण्याची डोळस क्षमता वाढीस लागेल. </v>
      </c>
      <c r="C43" s="618"/>
      <c r="D43" s="618"/>
      <c r="E43" s="618"/>
      <c r="F43" s="618"/>
      <c r="G43" s="618"/>
      <c r="H43" s="618"/>
      <c r="I43" s="618"/>
      <c r="J43" s="618"/>
    </row>
    <row r="44" spans="1:10" x14ac:dyDescent="0.2">
      <c r="A44" s="220" t="s">
        <v>131</v>
      </c>
      <c r="B44" s="559" t="str">
        <f>'15.T-1_M'!C17</f>
        <v>Test (20)</v>
      </c>
      <c r="C44" s="559" t="str">
        <f>'15.T-1_M'!D17</f>
        <v>Asg (10)</v>
      </c>
      <c r="D44" s="142" t="s">
        <v>132</v>
      </c>
      <c r="E44" s="220" t="s">
        <v>133</v>
      </c>
      <c r="F44" s="220" t="s">
        <v>134</v>
      </c>
      <c r="G44" s="210"/>
      <c r="H44" s="39"/>
      <c r="I44" s="39"/>
      <c r="J44" s="39"/>
    </row>
    <row r="45" spans="1:10" x14ac:dyDescent="0.2">
      <c r="A45" s="221" t="s">
        <v>135</v>
      </c>
      <c r="B45" s="222">
        <f t="shared" ref="B45:C45" si="10">H19</f>
        <v>2.66</v>
      </c>
      <c r="C45" s="223">
        <f t="shared" si="10"/>
        <v>1</v>
      </c>
      <c r="D45" s="224">
        <f t="shared" ref="D45:D47" si="11">SUM(B45:C45)</f>
        <v>3.66</v>
      </c>
      <c r="E45" s="222">
        <f>J19</f>
        <v>2</v>
      </c>
      <c r="F45" s="225"/>
      <c r="G45" s="211"/>
      <c r="H45" s="39"/>
      <c r="I45" s="39"/>
      <c r="J45" s="39"/>
    </row>
    <row r="46" spans="1:10" x14ac:dyDescent="0.2">
      <c r="A46" s="221" t="s">
        <v>142</v>
      </c>
      <c r="B46" s="222">
        <f t="shared" ref="B46:C46" si="12">B10</f>
        <v>3</v>
      </c>
      <c r="C46" s="222">
        <f t="shared" si="12"/>
        <v>3</v>
      </c>
      <c r="D46" s="224">
        <f t="shared" si="11"/>
        <v>6</v>
      </c>
      <c r="E46" s="222">
        <f>D10</f>
        <v>2</v>
      </c>
      <c r="F46" s="225"/>
      <c r="G46" s="211"/>
      <c r="H46" s="39"/>
      <c r="I46" s="39"/>
      <c r="J46" s="39"/>
    </row>
    <row r="47" spans="1:10" x14ac:dyDescent="0.2">
      <c r="A47" s="221" t="s">
        <v>137</v>
      </c>
      <c r="B47" s="226">
        <f t="shared" ref="B47:C47" si="13">B46*B45</f>
        <v>7.98</v>
      </c>
      <c r="C47" s="226">
        <f t="shared" si="13"/>
        <v>3</v>
      </c>
      <c r="D47" s="226">
        <f t="shared" si="11"/>
        <v>10.98</v>
      </c>
      <c r="E47" s="226">
        <f>SUM(E45:E46)</f>
        <v>4</v>
      </c>
      <c r="F47" s="225"/>
      <c r="G47" s="211"/>
      <c r="H47" s="39"/>
      <c r="I47" s="39"/>
      <c r="J47" s="39"/>
    </row>
    <row r="48" spans="1:10" x14ac:dyDescent="0.2">
      <c r="A48" s="221" t="s">
        <v>138</v>
      </c>
      <c r="B48" s="142"/>
      <c r="C48" s="142"/>
      <c r="D48" s="226">
        <f t="shared" ref="D48:E48" si="14">D47/D46</f>
        <v>1.83</v>
      </c>
      <c r="E48" s="226">
        <f t="shared" si="14"/>
        <v>2</v>
      </c>
      <c r="F48" s="227"/>
      <c r="G48" s="212"/>
      <c r="H48" s="39"/>
      <c r="I48" s="39"/>
      <c r="J48" s="39"/>
    </row>
    <row r="49" spans="1:10" x14ac:dyDescent="0.2">
      <c r="A49" s="221" t="s">
        <v>139</v>
      </c>
      <c r="B49" s="142"/>
      <c r="C49" s="142"/>
      <c r="D49" s="226">
        <f>D48/2</f>
        <v>0.91500000000000004</v>
      </c>
      <c r="E49" s="226"/>
      <c r="F49" s="228"/>
      <c r="G49" s="213"/>
      <c r="H49" s="39"/>
      <c r="I49" s="39"/>
      <c r="J49" s="39"/>
    </row>
    <row r="50" spans="1:10" x14ac:dyDescent="0.2">
      <c r="A50" s="221" t="s">
        <v>140</v>
      </c>
      <c r="B50" s="142"/>
      <c r="C50" s="142"/>
      <c r="D50" s="142"/>
      <c r="E50" s="226">
        <f>E48/2</f>
        <v>1</v>
      </c>
      <c r="F50" s="227"/>
      <c r="G50" s="212"/>
      <c r="H50" s="39"/>
      <c r="I50" s="39"/>
      <c r="J50" s="39"/>
    </row>
    <row r="51" spans="1:10" ht="18.75" x14ac:dyDescent="0.2">
      <c r="A51" s="220" t="s">
        <v>141</v>
      </c>
      <c r="B51" s="142"/>
      <c r="C51" s="142"/>
      <c r="D51" s="225"/>
      <c r="E51" s="142"/>
      <c r="F51" s="229">
        <f>D49+E50</f>
        <v>1.915</v>
      </c>
      <c r="G51" s="214"/>
      <c r="H51" s="39"/>
      <c r="I51" s="39"/>
      <c r="J51" s="39"/>
    </row>
    <row r="52" spans="1:10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ht="33.6" customHeight="1" x14ac:dyDescent="0.2">
      <c r="A53" s="219" t="str">
        <f>'3.PO-CO Map'!A11</f>
        <v>TYBA-Sem-5_MAR-35021-CO4</v>
      </c>
      <c r="B53" s="618" t="str">
        <f>'2.PO-PSO-CO'!B41</f>
        <v>मध्ययुगीन संत साहित्यातील वाङ्मयीन मूल्यांचा शोध घेता येईल.</v>
      </c>
      <c r="C53" s="618"/>
      <c r="D53" s="618"/>
      <c r="E53" s="618"/>
      <c r="F53" s="618"/>
      <c r="G53" s="618"/>
      <c r="H53" s="618"/>
      <c r="I53" s="618"/>
      <c r="J53" s="618"/>
    </row>
    <row r="54" spans="1:10" x14ac:dyDescent="0.2">
      <c r="A54" s="220" t="s">
        <v>131</v>
      </c>
      <c r="B54" s="559" t="str">
        <f>'15.T-1_M'!C17</f>
        <v>Test (20)</v>
      </c>
      <c r="C54" s="559" t="str">
        <f>'15.T-1_M'!D17</f>
        <v>Asg (10)</v>
      </c>
      <c r="D54" s="142" t="s">
        <v>132</v>
      </c>
      <c r="E54" s="220" t="s">
        <v>133</v>
      </c>
      <c r="F54" s="220" t="s">
        <v>134</v>
      </c>
      <c r="G54" s="210"/>
      <c r="H54" s="39"/>
      <c r="I54" s="39"/>
      <c r="J54" s="39"/>
    </row>
    <row r="55" spans="1:10" x14ac:dyDescent="0.2">
      <c r="A55" s="221" t="s">
        <v>135</v>
      </c>
      <c r="B55" s="222">
        <f t="shared" ref="B55:C55" si="15">H20</f>
        <v>3</v>
      </c>
      <c r="C55" s="223">
        <f t="shared" si="15"/>
        <v>0</v>
      </c>
      <c r="D55" s="224">
        <f t="shared" ref="D55:D57" si="16">SUM(B55:C55)</f>
        <v>3</v>
      </c>
      <c r="E55" s="222">
        <f>J20</f>
        <v>2</v>
      </c>
      <c r="F55" s="225"/>
      <c r="G55" s="211"/>
      <c r="H55" s="39"/>
      <c r="I55" s="39"/>
      <c r="J55" s="39"/>
    </row>
    <row r="56" spans="1:10" x14ac:dyDescent="0.2">
      <c r="A56" s="221" t="s">
        <v>142</v>
      </c>
      <c r="B56" s="222">
        <f t="shared" ref="B56:C56" si="17">B11</f>
        <v>2</v>
      </c>
      <c r="C56" s="222">
        <f t="shared" si="17"/>
        <v>0</v>
      </c>
      <c r="D56" s="224">
        <f t="shared" si="16"/>
        <v>2</v>
      </c>
      <c r="E56" s="222">
        <f>D11</f>
        <v>2</v>
      </c>
      <c r="F56" s="225"/>
      <c r="G56" s="211"/>
      <c r="H56" s="39"/>
      <c r="I56" s="39"/>
      <c r="J56" s="39"/>
    </row>
    <row r="57" spans="1:10" x14ac:dyDescent="0.2">
      <c r="A57" s="221" t="s">
        <v>137</v>
      </c>
      <c r="B57" s="226">
        <f t="shared" ref="B57:C57" si="18">B56*B55</f>
        <v>6</v>
      </c>
      <c r="C57" s="226">
        <f t="shared" si="18"/>
        <v>0</v>
      </c>
      <c r="D57" s="226">
        <f t="shared" si="16"/>
        <v>6</v>
      </c>
      <c r="E57" s="226">
        <f>SUM(E55:E56)</f>
        <v>4</v>
      </c>
      <c r="F57" s="225"/>
      <c r="G57" s="211"/>
      <c r="H57" s="39"/>
      <c r="I57" s="39"/>
      <c r="J57" s="39"/>
    </row>
    <row r="58" spans="1:10" x14ac:dyDescent="0.2">
      <c r="A58" s="221" t="s">
        <v>138</v>
      </c>
      <c r="B58" s="142"/>
      <c r="C58" s="142"/>
      <c r="D58" s="226">
        <v>0</v>
      </c>
      <c r="E58" s="226">
        <f t="shared" ref="E58" si="19">E57/E56</f>
        <v>2</v>
      </c>
      <c r="F58" s="227"/>
      <c r="G58" s="212"/>
      <c r="H58" s="39"/>
      <c r="I58" s="39"/>
      <c r="J58" s="39"/>
    </row>
    <row r="59" spans="1:10" x14ac:dyDescent="0.2">
      <c r="A59" s="221" t="s">
        <v>139</v>
      </c>
      <c r="B59" s="142"/>
      <c r="C59" s="142"/>
      <c r="D59" s="226">
        <f>D58/2</f>
        <v>0</v>
      </c>
      <c r="E59" s="226"/>
      <c r="F59" s="228"/>
      <c r="G59" s="213"/>
      <c r="H59" s="39"/>
      <c r="I59" s="39"/>
      <c r="J59" s="39"/>
    </row>
    <row r="60" spans="1:10" x14ac:dyDescent="0.2">
      <c r="A60" s="221" t="s">
        <v>140</v>
      </c>
      <c r="B60" s="142"/>
      <c r="C60" s="142"/>
      <c r="D60" s="142"/>
      <c r="E60" s="226">
        <f>E58/2</f>
        <v>1</v>
      </c>
      <c r="F60" s="227"/>
      <c r="G60" s="212"/>
      <c r="H60" s="39"/>
      <c r="I60" s="39"/>
      <c r="J60" s="39"/>
    </row>
    <row r="61" spans="1:10" ht="18.75" x14ac:dyDescent="0.2">
      <c r="A61" s="220" t="s">
        <v>141</v>
      </c>
      <c r="B61" s="142"/>
      <c r="C61" s="142"/>
      <c r="D61" s="225"/>
      <c r="E61" s="142"/>
      <c r="F61" s="229">
        <f>D59+E60</f>
        <v>1</v>
      </c>
      <c r="G61" s="214"/>
      <c r="H61" s="39"/>
      <c r="I61" s="39"/>
      <c r="J61" s="39"/>
    </row>
    <row r="62" spans="1:10" ht="14.25" customHeight="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</row>
    <row r="63" spans="1:10" ht="14.25" customHeight="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</row>
    <row r="64" spans="1:10" ht="24.75" customHeight="1" x14ac:dyDescent="0.2">
      <c r="A64" s="616" t="s">
        <v>830</v>
      </c>
      <c r="B64" s="616"/>
      <c r="C64" s="616"/>
      <c r="D64" s="616"/>
      <c r="E64" s="616"/>
      <c r="F64" s="616"/>
      <c r="G64" s="616"/>
      <c r="H64" s="616"/>
      <c r="I64" s="616"/>
      <c r="J64" s="616"/>
    </row>
    <row r="65" spans="1:10" ht="14.25" customHeight="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</row>
    <row r="66" spans="1:10" ht="14.25" customHeight="1" x14ac:dyDescent="0.2"/>
    <row r="67" spans="1:10" ht="14.25" customHeight="1" x14ac:dyDescent="0.2"/>
    <row r="68" spans="1:10" ht="14.25" customHeight="1" x14ac:dyDescent="0.2"/>
    <row r="69" spans="1:10" ht="14.25" customHeight="1" x14ac:dyDescent="0.2"/>
    <row r="70" spans="1:10" ht="14.25" customHeight="1" x14ac:dyDescent="0.2"/>
    <row r="71" spans="1:10" ht="14.25" customHeight="1" x14ac:dyDescent="0.2"/>
    <row r="72" spans="1:10" ht="14.25" customHeight="1" x14ac:dyDescent="0.2"/>
    <row r="73" spans="1:10" ht="14.25" customHeight="1" x14ac:dyDescent="0.2"/>
    <row r="74" spans="1:10" ht="14.25" customHeight="1" x14ac:dyDescent="0.2"/>
    <row r="75" spans="1:10" ht="14.25" customHeight="1" x14ac:dyDescent="0.2"/>
    <row r="76" spans="1:10" ht="14.25" customHeight="1" x14ac:dyDescent="0.2"/>
    <row r="77" spans="1:10" ht="14.25" customHeight="1" x14ac:dyDescent="0.2"/>
    <row r="78" spans="1:10" ht="14.25" customHeight="1" x14ac:dyDescent="0.2"/>
    <row r="79" spans="1:10" ht="14.25" customHeight="1" x14ac:dyDescent="0.2"/>
    <row r="80" spans="1:1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</sheetData>
  <mergeCells count="6">
    <mergeCell ref="A64:J64"/>
    <mergeCell ref="A1:J1"/>
    <mergeCell ref="B53:J53"/>
    <mergeCell ref="B43:J43"/>
    <mergeCell ref="B33:J33"/>
    <mergeCell ref="B23:J23"/>
  </mergeCells>
  <pageMargins left="0.7" right="0.7" top="0.66562500000000002" bottom="0.75" header="0" footer="0"/>
  <pageSetup paperSize="9" scale="65" orientation="portrait" r:id="rId1"/>
  <headerFooter>
    <oddHeader>&amp;C&amp;"Times New Roman,Regular"&amp;12Mahatma Gandhi Vidyamandir's 
ARTS, SCIENCE AND COMMERCE COLLEGE MANMAD 
Tal- Nandgaon, Dist- Nashik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672"/>
  <sheetViews>
    <sheetView view="pageLayout" topLeftCell="B9" zoomScale="120" zoomScaleNormal="100" zoomScalePageLayoutView="120" workbookViewId="0">
      <selection activeCell="M6" sqref="M6"/>
    </sheetView>
  </sheetViews>
  <sheetFormatPr defaultColWidth="14.390625" defaultRowHeight="15" customHeight="1" x14ac:dyDescent="0.2"/>
  <cols>
    <col min="1" max="1" width="5.51171875" customWidth="1"/>
    <col min="2" max="2" width="8.875" customWidth="1"/>
    <col min="3" max="3" width="5.51171875" customWidth="1"/>
    <col min="4" max="4" width="32.95703125" customWidth="1"/>
    <col min="5" max="8" width="5.37890625" customWidth="1"/>
    <col min="9" max="12" width="4.5703125" customWidth="1"/>
    <col min="13" max="13" width="8.47265625" customWidth="1"/>
    <col min="14" max="31" width="8.7421875" customWidth="1"/>
  </cols>
  <sheetData>
    <row r="1" spans="1:31" ht="15" customHeight="1" x14ac:dyDescent="0.2">
      <c r="A1" s="620" t="s">
        <v>553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</row>
    <row r="2" spans="1:31" ht="15" customHeight="1" x14ac:dyDescent="0.2">
      <c r="A2" s="72" t="str">
        <f>Index!A3</f>
        <v>Class : T.Y.B.A.[Sem- 5]  Academic Year : 2021-22 (Term- 1) Sub : Marathi [S-3] DSC 1C</v>
      </c>
      <c r="B2" s="72"/>
    </row>
    <row r="3" spans="1:31" ht="15" customHeight="1" x14ac:dyDescent="0.2">
      <c r="A3" s="145" t="str">
        <f>'18.T-1_L'!A3</f>
        <v>INTERNAL EXAMINATION – Oct.2022 (Dec.2022) &amp; UNIVERSITY EXAMINATION - Oct.2022 (Dec. 2022)</v>
      </c>
      <c r="B3" s="145"/>
    </row>
    <row r="4" spans="1:31" ht="24" x14ac:dyDescent="0.2">
      <c r="A4" s="146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4" s="146"/>
      <c r="C4" s="48"/>
      <c r="D4" s="48"/>
      <c r="E4" s="2"/>
      <c r="F4" s="49"/>
      <c r="G4" s="47"/>
      <c r="H4" s="47"/>
      <c r="I4" s="47"/>
      <c r="J4" s="47"/>
      <c r="K4" s="47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1" ht="24" x14ac:dyDescent="0.2">
      <c r="A5" s="146" t="str">
        <f>Index!A5</f>
        <v>Name of Course Teacher : Dr. Pramod Gangadhar Ambekar</v>
      </c>
      <c r="B5" s="146"/>
      <c r="C5" s="50"/>
      <c r="D5" s="50"/>
      <c r="E5" s="2"/>
      <c r="F5" s="49"/>
      <c r="G5" s="47"/>
      <c r="H5" s="47"/>
      <c r="I5" s="47"/>
      <c r="J5" s="47"/>
      <c r="K5" s="47"/>
      <c r="L5" s="50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1" ht="24" x14ac:dyDescent="0.2">
      <c r="A6" s="215" t="s">
        <v>376</v>
      </c>
      <c r="B6" s="230" t="str">
        <f>'2.PO-PSO-CO'!B38</f>
        <v>वाङ्मयेतिहासाची संकल्पना, स्वरूप, प्रेरणा आणि प्रवृत्ती यांची माहिती सांगता येईल.</v>
      </c>
      <c r="C6" s="37"/>
      <c r="D6" s="50"/>
      <c r="E6" s="2"/>
      <c r="F6" s="49"/>
      <c r="G6" s="47"/>
      <c r="H6" s="47"/>
      <c r="I6" s="47"/>
      <c r="J6" s="47"/>
      <c r="K6" s="47"/>
      <c r="L6" s="50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ht="24" x14ac:dyDescent="0.2">
      <c r="A7" s="215" t="s">
        <v>377</v>
      </c>
      <c r="B7" s="230" t="str">
        <f>'2.PO-PSO-CO'!B39</f>
        <v>यादवकाल आणि बहामनी कालखंडाची सामाजिक, सांस्कृतिक पार्श्वभूमी स्पष्ट करता येईल.</v>
      </c>
      <c r="C7" s="37"/>
      <c r="D7" s="50"/>
      <c r="E7" s="2"/>
      <c r="F7" s="49"/>
      <c r="G7" s="47"/>
      <c r="H7" s="47"/>
      <c r="I7" s="47"/>
      <c r="J7" s="47"/>
      <c r="K7" s="47"/>
      <c r="L7" s="50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1:31" ht="24" x14ac:dyDescent="0.2">
      <c r="A8" s="215" t="s">
        <v>378</v>
      </c>
      <c r="B8" s="230" t="str">
        <f>'2.PO-PSO-CO'!B40</f>
        <v xml:space="preserve">यादवकाल आणि बहामनी कालखंडातील मराठी भाषा, साहित्याची कालखंडानुरूप इतिहास जाणून घेण्याची डोळस क्षमता वाढीस लागेल. </v>
      </c>
      <c r="C8" s="37"/>
      <c r="D8" s="50"/>
      <c r="E8" s="2"/>
      <c r="F8" s="49"/>
      <c r="G8" s="47"/>
      <c r="H8" s="47"/>
      <c r="I8" s="47"/>
      <c r="J8" s="47"/>
      <c r="K8" s="47"/>
      <c r="L8" s="50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31" ht="24" x14ac:dyDescent="0.2">
      <c r="A9" s="215" t="s">
        <v>379</v>
      </c>
      <c r="B9" s="230" t="str">
        <f>'2.PO-PSO-CO'!B41</f>
        <v>मध्ययुगीन संत साहित्यातील वाङ्मयीन मूल्यांचा शोध घेता येईल.</v>
      </c>
      <c r="C9" s="37"/>
      <c r="D9" s="50"/>
      <c r="E9" s="2"/>
      <c r="F9" s="49"/>
      <c r="G9" s="47"/>
      <c r="H9" s="47"/>
      <c r="I9" s="47"/>
      <c r="J9" s="47"/>
      <c r="K9" s="47"/>
      <c r="L9" s="50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31" ht="24" x14ac:dyDescent="0.2">
      <c r="A10" s="112" t="s">
        <v>211</v>
      </c>
      <c r="B10" s="112"/>
      <c r="C10" s="37"/>
      <c r="D10" s="50"/>
      <c r="E10" s="2"/>
      <c r="F10" s="49"/>
      <c r="G10" s="47"/>
      <c r="H10" s="47"/>
      <c r="I10" s="47"/>
      <c r="J10" s="47"/>
      <c r="K10" s="47"/>
      <c r="L10" s="50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31" ht="24" x14ac:dyDescent="0.2">
      <c r="A11" s="112" t="s">
        <v>212</v>
      </c>
      <c r="B11" s="112"/>
      <c r="C11" s="37"/>
      <c r="D11" s="50"/>
      <c r="E11" s="2"/>
      <c r="F11" s="49"/>
      <c r="G11" s="47"/>
      <c r="H11" s="47"/>
      <c r="I11" s="47"/>
      <c r="J11" s="47"/>
      <c r="K11" s="47"/>
      <c r="L11" s="50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ht="24" x14ac:dyDescent="0.2">
      <c r="A12" s="112" t="s">
        <v>213</v>
      </c>
      <c r="B12" s="112"/>
      <c r="C12" s="37"/>
      <c r="D12" s="50"/>
      <c r="E12" s="2"/>
      <c r="F12" s="49"/>
      <c r="G12" s="47"/>
      <c r="H12" s="47"/>
      <c r="I12" s="47"/>
      <c r="J12" s="47"/>
      <c r="K12" s="47"/>
      <c r="L12" s="50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ht="24" x14ac:dyDescent="0.2">
      <c r="A13" s="112"/>
      <c r="B13" s="112"/>
      <c r="C13" s="37"/>
      <c r="D13" s="50"/>
      <c r="E13" s="2"/>
      <c r="F13" s="49"/>
      <c r="G13" s="47"/>
      <c r="H13" s="47"/>
      <c r="I13" s="47"/>
      <c r="J13" s="47"/>
      <c r="K13" s="47"/>
      <c r="L13" s="50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ht="24" x14ac:dyDescent="0.2">
      <c r="A14" s="111" t="s">
        <v>215</v>
      </c>
      <c r="B14" s="111"/>
      <c r="C14" s="50"/>
      <c r="D14" s="50"/>
      <c r="E14" s="2"/>
      <c r="F14" s="49"/>
      <c r="G14" s="47"/>
      <c r="H14" s="47"/>
      <c r="I14" s="47"/>
      <c r="J14" s="47"/>
      <c r="K14" s="47"/>
      <c r="L14" s="50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ht="14.25" customHeight="1" x14ac:dyDescent="0.2">
      <c r="A15" s="103" t="s">
        <v>206</v>
      </c>
      <c r="B15" s="151" t="s">
        <v>105</v>
      </c>
      <c r="C15" s="150" t="s">
        <v>120</v>
      </c>
      <c r="D15" s="103" t="s">
        <v>197</v>
      </c>
      <c r="E15" s="103" t="s">
        <v>27</v>
      </c>
      <c r="F15" s="103" t="s">
        <v>28</v>
      </c>
      <c r="G15" s="103" t="s">
        <v>29</v>
      </c>
      <c r="H15" s="103" t="s">
        <v>30</v>
      </c>
      <c r="I15" s="103">
        <v>1</v>
      </c>
      <c r="J15" s="103">
        <v>2</v>
      </c>
      <c r="K15" s="103">
        <v>3</v>
      </c>
      <c r="L15" s="103"/>
      <c r="M15" s="103" t="s">
        <v>207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1" ht="17.100000000000001" customHeight="1" x14ac:dyDescent="0.2">
      <c r="A16" s="38">
        <v>1</v>
      </c>
      <c r="B16" s="38"/>
      <c r="C16" s="35"/>
      <c r="D16" s="36"/>
      <c r="E16" s="104"/>
      <c r="F16" s="104"/>
      <c r="G16" s="105"/>
      <c r="H16" s="105"/>
      <c r="I16" s="105"/>
      <c r="J16" s="105"/>
      <c r="K16" s="105"/>
      <c r="L16" s="103">
        <v>0</v>
      </c>
      <c r="M16" s="105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ht="17.100000000000001" customHeight="1" x14ac:dyDescent="0.2">
      <c r="A17" s="38">
        <v>2</v>
      </c>
      <c r="B17" s="38"/>
      <c r="C17" s="35"/>
      <c r="D17" s="36"/>
      <c r="E17" s="104"/>
      <c r="F17" s="104"/>
      <c r="G17" s="105"/>
      <c r="H17" s="105"/>
      <c r="I17" s="105"/>
      <c r="J17" s="105"/>
      <c r="K17" s="105"/>
      <c r="L17" s="103">
        <v>0</v>
      </c>
      <c r="M17" s="105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ht="17.100000000000001" customHeight="1" x14ac:dyDescent="0.2">
      <c r="A18" s="38">
        <v>3</v>
      </c>
      <c r="B18" s="38"/>
      <c r="C18" s="35"/>
      <c r="D18" s="36"/>
      <c r="E18" s="104"/>
      <c r="F18" s="104"/>
      <c r="G18" s="105"/>
      <c r="H18" s="105"/>
      <c r="I18" s="105"/>
      <c r="J18" s="105"/>
      <c r="K18" s="105"/>
      <c r="L18" s="103">
        <v>0</v>
      </c>
      <c r="M18" s="105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ht="17.100000000000001" customHeight="1" x14ac:dyDescent="0.2">
      <c r="A19" s="38">
        <v>4</v>
      </c>
      <c r="B19" s="38"/>
      <c r="C19" s="35"/>
      <c r="D19" s="36"/>
      <c r="E19" s="104"/>
      <c r="F19" s="104"/>
      <c r="G19" s="105"/>
      <c r="H19" s="105"/>
      <c r="I19" s="105"/>
      <c r="J19" s="105"/>
      <c r="K19" s="105"/>
      <c r="L19" s="103">
        <v>0</v>
      </c>
      <c r="M19" s="105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ht="17.100000000000001" customHeight="1" x14ac:dyDescent="0.2">
      <c r="A20" s="38">
        <v>5</v>
      </c>
      <c r="B20" s="38"/>
      <c r="C20" s="35"/>
      <c r="D20" s="36"/>
      <c r="E20" s="104"/>
      <c r="F20" s="104"/>
      <c r="G20" s="105"/>
      <c r="H20" s="105"/>
      <c r="I20" s="105"/>
      <c r="J20" s="105"/>
      <c r="K20" s="105"/>
      <c r="L20" s="103">
        <v>0</v>
      </c>
      <c r="M20" s="105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ht="17.100000000000001" customHeight="1" x14ac:dyDescent="0.2">
      <c r="A21" s="38">
        <v>6</v>
      </c>
      <c r="B21" s="38"/>
      <c r="C21" s="35"/>
      <c r="D21" s="36"/>
      <c r="E21" s="104"/>
      <c r="F21" s="104"/>
      <c r="G21" s="105"/>
      <c r="H21" s="105"/>
      <c r="I21" s="105"/>
      <c r="J21" s="105"/>
      <c r="K21" s="105"/>
      <c r="L21" s="103">
        <v>0</v>
      </c>
      <c r="M21" s="105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ht="17.100000000000001" customHeight="1" x14ac:dyDescent="0.2">
      <c r="A22" s="38">
        <v>7</v>
      </c>
      <c r="B22" s="38"/>
      <c r="C22" s="35"/>
      <c r="D22" s="36"/>
      <c r="E22" s="104"/>
      <c r="F22" s="104"/>
      <c r="G22" s="105"/>
      <c r="H22" s="105"/>
      <c r="I22" s="105"/>
      <c r="J22" s="105"/>
      <c r="K22" s="105"/>
      <c r="L22" s="103">
        <v>0</v>
      </c>
      <c r="M22" s="105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ht="17.100000000000001" customHeight="1" x14ac:dyDescent="0.2">
      <c r="A23" s="38">
        <v>8</v>
      </c>
      <c r="B23" s="38"/>
      <c r="C23" s="35"/>
      <c r="D23" s="36"/>
      <c r="E23" s="104"/>
      <c r="F23" s="104"/>
      <c r="G23" s="105"/>
      <c r="H23" s="105"/>
      <c r="I23" s="105"/>
      <c r="J23" s="105"/>
      <c r="K23" s="105"/>
      <c r="L23" s="103">
        <v>0</v>
      </c>
      <c r="M23" s="105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ht="17.100000000000001" customHeight="1" x14ac:dyDescent="0.2">
      <c r="A24" s="38">
        <v>9</v>
      </c>
      <c r="B24" s="38"/>
      <c r="C24" s="35"/>
      <c r="D24" s="36"/>
      <c r="E24" s="104"/>
      <c r="F24" s="104"/>
      <c r="G24" s="105"/>
      <c r="H24" s="105"/>
      <c r="I24" s="105"/>
      <c r="J24" s="105"/>
      <c r="K24" s="105"/>
      <c r="L24" s="103">
        <v>0</v>
      </c>
      <c r="M24" s="105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ht="17.100000000000001" customHeight="1" x14ac:dyDescent="0.2">
      <c r="A25" s="38">
        <v>10</v>
      </c>
      <c r="B25" s="38"/>
      <c r="C25" s="35"/>
      <c r="D25" s="36"/>
      <c r="E25" s="104"/>
      <c r="F25" s="104"/>
      <c r="G25" s="105"/>
      <c r="H25" s="105"/>
      <c r="I25" s="105"/>
      <c r="J25" s="105"/>
      <c r="K25" s="105"/>
      <c r="L25" s="103">
        <v>0</v>
      </c>
      <c r="M25" s="105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ht="17.100000000000001" customHeight="1" x14ac:dyDescent="0.2">
      <c r="A26" s="38">
        <v>11</v>
      </c>
      <c r="B26" s="38"/>
      <c r="C26" s="35"/>
      <c r="D26" s="36"/>
      <c r="E26" s="104"/>
      <c r="F26" s="104"/>
      <c r="G26" s="105"/>
      <c r="H26" s="105"/>
      <c r="I26" s="105"/>
      <c r="J26" s="105"/>
      <c r="K26" s="105"/>
      <c r="L26" s="103">
        <v>0</v>
      </c>
      <c r="M26" s="105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ht="17.100000000000001" customHeight="1" x14ac:dyDescent="0.2">
      <c r="A27" s="38">
        <v>12</v>
      </c>
      <c r="B27" s="38"/>
      <c r="C27" s="35"/>
      <c r="D27" s="36"/>
      <c r="E27" s="104"/>
      <c r="F27" s="104"/>
      <c r="G27" s="105"/>
      <c r="H27" s="105"/>
      <c r="I27" s="105"/>
      <c r="J27" s="105"/>
      <c r="K27" s="105"/>
      <c r="L27" s="103">
        <v>0</v>
      </c>
      <c r="M27" s="105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ht="17.100000000000001" customHeight="1" x14ac:dyDescent="0.2">
      <c r="A28" s="38">
        <v>13</v>
      </c>
      <c r="B28" s="38"/>
      <c r="C28" s="35"/>
      <c r="D28" s="36"/>
      <c r="E28" s="104"/>
      <c r="F28" s="104"/>
      <c r="G28" s="105"/>
      <c r="H28" s="105"/>
      <c r="I28" s="105"/>
      <c r="J28" s="105"/>
      <c r="K28" s="105"/>
      <c r="L28" s="103">
        <v>0</v>
      </c>
      <c r="M28" s="105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ht="17.100000000000001" customHeight="1" x14ac:dyDescent="0.2">
      <c r="A29" s="38">
        <v>14</v>
      </c>
      <c r="B29" s="38"/>
      <c r="C29" s="35"/>
      <c r="D29" s="36"/>
      <c r="E29" s="104"/>
      <c r="F29" s="104"/>
      <c r="G29" s="105"/>
      <c r="H29" s="105"/>
      <c r="I29" s="105"/>
      <c r="J29" s="105"/>
      <c r="K29" s="105"/>
      <c r="L29" s="103">
        <v>0</v>
      </c>
      <c r="M29" s="105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ht="17.100000000000001" customHeight="1" x14ac:dyDescent="0.2">
      <c r="A30" s="38">
        <v>15</v>
      </c>
      <c r="B30" s="38"/>
      <c r="C30" s="35"/>
      <c r="D30" s="36"/>
      <c r="E30" s="104"/>
      <c r="F30" s="104"/>
      <c r="G30" s="105"/>
      <c r="H30" s="105"/>
      <c r="I30" s="105"/>
      <c r="J30" s="105"/>
      <c r="K30" s="105"/>
      <c r="L30" s="103">
        <v>0</v>
      </c>
      <c r="M30" s="105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ht="17.100000000000001" customHeight="1" x14ac:dyDescent="0.2">
      <c r="A31" s="38">
        <v>16</v>
      </c>
      <c r="B31" s="38"/>
      <c r="C31" s="35"/>
      <c r="D31" s="36"/>
      <c r="E31" s="104"/>
      <c r="F31" s="104"/>
      <c r="G31" s="105"/>
      <c r="H31" s="105"/>
      <c r="I31" s="105"/>
      <c r="J31" s="105"/>
      <c r="K31" s="105"/>
      <c r="L31" s="103">
        <v>0</v>
      </c>
      <c r="M31" s="105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ht="17.100000000000001" customHeight="1" x14ac:dyDescent="0.2">
      <c r="A32" s="38">
        <v>17</v>
      </c>
      <c r="B32" s="38"/>
      <c r="C32" s="35"/>
      <c r="D32" s="36"/>
      <c r="E32" s="104"/>
      <c r="F32" s="104"/>
      <c r="G32" s="105"/>
      <c r="H32" s="105"/>
      <c r="I32" s="105"/>
      <c r="J32" s="105"/>
      <c r="K32" s="105"/>
      <c r="L32" s="103">
        <v>0</v>
      </c>
      <c r="M32" s="105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ht="17.100000000000001" customHeight="1" x14ac:dyDescent="0.2">
      <c r="A33" s="38">
        <v>18</v>
      </c>
      <c r="B33" s="38"/>
      <c r="C33" s="35"/>
      <c r="D33" s="36"/>
      <c r="E33" s="104"/>
      <c r="F33" s="104"/>
      <c r="G33" s="105"/>
      <c r="H33" s="105"/>
      <c r="I33" s="105"/>
      <c r="J33" s="105"/>
      <c r="K33" s="105"/>
      <c r="L33" s="103">
        <v>0</v>
      </c>
      <c r="M33" s="105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ht="17.100000000000001" customHeight="1" x14ac:dyDescent="0.2">
      <c r="A34" s="38">
        <v>19</v>
      </c>
      <c r="B34" s="38"/>
      <c r="C34" s="35"/>
      <c r="D34" s="36"/>
      <c r="E34" s="104"/>
      <c r="F34" s="104"/>
      <c r="G34" s="105"/>
      <c r="H34" s="105"/>
      <c r="I34" s="105"/>
      <c r="J34" s="105"/>
      <c r="K34" s="105"/>
      <c r="L34" s="103">
        <v>0</v>
      </c>
      <c r="M34" s="105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ht="17.100000000000001" customHeight="1" x14ac:dyDescent="0.2">
      <c r="A35" s="38">
        <v>20</v>
      </c>
      <c r="B35" s="38"/>
      <c r="C35" s="35"/>
      <c r="D35" s="36"/>
      <c r="E35" s="104"/>
      <c r="F35" s="104"/>
      <c r="G35" s="105"/>
      <c r="H35" s="105"/>
      <c r="I35" s="105"/>
      <c r="J35" s="105"/>
      <c r="K35" s="105"/>
      <c r="L35" s="103">
        <v>0</v>
      </c>
      <c r="M35" s="105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ht="17.100000000000001" customHeight="1" x14ac:dyDescent="0.2">
      <c r="A36" s="38">
        <v>21</v>
      </c>
      <c r="B36" s="38"/>
      <c r="C36" s="35"/>
      <c r="D36" s="36"/>
      <c r="E36" s="104"/>
      <c r="F36" s="104"/>
      <c r="G36" s="105"/>
      <c r="H36" s="105"/>
      <c r="I36" s="105"/>
      <c r="J36" s="105"/>
      <c r="K36" s="105"/>
      <c r="L36" s="103">
        <v>0</v>
      </c>
      <c r="M36" s="105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ht="17.100000000000001" customHeight="1" x14ac:dyDescent="0.2">
      <c r="A37" s="38">
        <v>22</v>
      </c>
      <c r="B37" s="38"/>
      <c r="C37" s="35"/>
      <c r="D37" s="36"/>
      <c r="E37" s="104"/>
      <c r="F37" s="104"/>
      <c r="G37" s="105"/>
      <c r="H37" s="105"/>
      <c r="I37" s="105"/>
      <c r="J37" s="105"/>
      <c r="K37" s="105"/>
      <c r="L37" s="103">
        <v>0</v>
      </c>
      <c r="M37" s="105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ht="17.100000000000001" customHeight="1" x14ac:dyDescent="0.2">
      <c r="A38" s="38">
        <v>23</v>
      </c>
      <c r="B38" s="38"/>
      <c r="C38" s="35"/>
      <c r="D38" s="36"/>
      <c r="E38" s="104"/>
      <c r="F38" s="104"/>
      <c r="G38" s="105"/>
      <c r="H38" s="105"/>
      <c r="I38" s="105"/>
      <c r="J38" s="105"/>
      <c r="K38" s="105"/>
      <c r="L38" s="103">
        <v>0</v>
      </c>
      <c r="M38" s="105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ht="17.100000000000001" customHeight="1" x14ac:dyDescent="0.2">
      <c r="A39" s="38">
        <v>24</v>
      </c>
      <c r="B39" s="38"/>
      <c r="C39" s="35"/>
      <c r="D39" s="36"/>
      <c r="E39" s="104"/>
      <c r="F39" s="104"/>
      <c r="G39" s="105"/>
      <c r="H39" s="105"/>
      <c r="I39" s="105"/>
      <c r="J39" s="105"/>
      <c r="K39" s="105"/>
      <c r="L39" s="103">
        <v>0</v>
      </c>
      <c r="M39" s="105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ht="17.100000000000001" customHeight="1" x14ac:dyDescent="0.2">
      <c r="A40" s="38">
        <v>25</v>
      </c>
      <c r="B40" s="38"/>
      <c r="C40" s="35"/>
      <c r="D40" s="36"/>
      <c r="E40" s="104"/>
      <c r="F40" s="104"/>
      <c r="G40" s="105"/>
      <c r="H40" s="105"/>
      <c r="I40" s="105"/>
      <c r="J40" s="105"/>
      <c r="K40" s="105"/>
      <c r="L40" s="103">
        <v>0</v>
      </c>
      <c r="M40" s="105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ht="17.100000000000001" customHeight="1" x14ac:dyDescent="0.2">
      <c r="A41" s="38">
        <v>26</v>
      </c>
      <c r="B41" s="38"/>
      <c r="C41" s="38"/>
      <c r="D41" s="36"/>
      <c r="E41" s="104"/>
      <c r="F41" s="104"/>
      <c r="G41" s="105"/>
      <c r="H41" s="105"/>
      <c r="I41" s="105"/>
      <c r="J41" s="105"/>
      <c r="K41" s="105"/>
      <c r="L41" s="103">
        <v>0</v>
      </c>
      <c r="M41" s="105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ht="17.100000000000001" customHeight="1" x14ac:dyDescent="0.2">
      <c r="A42" s="38">
        <v>27</v>
      </c>
      <c r="B42" s="38"/>
      <c r="C42" s="35"/>
      <c r="D42" s="36"/>
      <c r="E42" s="104"/>
      <c r="F42" s="104"/>
      <c r="G42" s="105"/>
      <c r="H42" s="105"/>
      <c r="I42" s="105"/>
      <c r="J42" s="105"/>
      <c r="K42" s="105"/>
      <c r="L42" s="103">
        <v>0</v>
      </c>
      <c r="M42" s="105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ht="17.100000000000001" customHeight="1" x14ac:dyDescent="0.2">
      <c r="A43" s="38">
        <v>28</v>
      </c>
      <c r="B43" s="38"/>
      <c r="C43" s="35"/>
      <c r="D43" s="36"/>
      <c r="E43" s="104"/>
      <c r="F43" s="104"/>
      <c r="G43" s="105"/>
      <c r="H43" s="105"/>
      <c r="I43" s="105"/>
      <c r="J43" s="105"/>
      <c r="K43" s="105"/>
      <c r="L43" s="103">
        <v>0</v>
      </c>
      <c r="M43" s="105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1" ht="17.100000000000001" customHeight="1" x14ac:dyDescent="0.2">
      <c r="A44" s="38">
        <v>29</v>
      </c>
      <c r="B44" s="38"/>
      <c r="C44" s="35"/>
      <c r="D44" s="36"/>
      <c r="E44" s="104"/>
      <c r="F44" s="104"/>
      <c r="G44" s="105"/>
      <c r="H44" s="105"/>
      <c r="I44" s="105"/>
      <c r="J44" s="105"/>
      <c r="K44" s="105"/>
      <c r="L44" s="103">
        <v>0</v>
      </c>
      <c r="M44" s="105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</row>
    <row r="45" spans="1:31" ht="17.100000000000001" customHeight="1" x14ac:dyDescent="0.2">
      <c r="A45" s="38">
        <v>30</v>
      </c>
      <c r="B45" s="38"/>
      <c r="C45" s="35"/>
      <c r="D45" s="36"/>
      <c r="E45" s="104"/>
      <c r="F45" s="104"/>
      <c r="G45" s="105"/>
      <c r="H45" s="105"/>
      <c r="I45" s="105"/>
      <c r="J45" s="105"/>
      <c r="K45" s="105"/>
      <c r="L45" s="103">
        <v>0</v>
      </c>
      <c r="M45" s="105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1" ht="14.25" customHeight="1" x14ac:dyDescent="0.2">
      <c r="A46" s="2"/>
      <c r="B46" s="2"/>
      <c r="C46" s="2"/>
      <c r="D46" s="2"/>
      <c r="E46" s="2"/>
      <c r="F46" s="2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</row>
    <row r="47" spans="1:31" ht="14.25" customHeight="1" x14ac:dyDescent="0.2">
      <c r="A47" s="2"/>
      <c r="B47" s="2"/>
      <c r="C47" s="2"/>
      <c r="D47" s="2"/>
      <c r="E47" s="2"/>
      <c r="F47" s="2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14.25" customHeight="1" x14ac:dyDescent="0.2">
      <c r="A48" s="2"/>
      <c r="B48" s="2"/>
      <c r="C48" s="2"/>
      <c r="D48" s="2"/>
      <c r="E48" s="2"/>
      <c r="F48" s="2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4.25" customHeight="1" x14ac:dyDescent="0.2">
      <c r="A49" s="37" t="s">
        <v>222</v>
      </c>
      <c r="B49" s="2"/>
      <c r="C49" s="90" t="s">
        <v>223</v>
      </c>
      <c r="D49" s="2"/>
      <c r="E49" s="2"/>
      <c r="F49" s="2"/>
      <c r="G49" s="47"/>
      <c r="H49" s="47" t="s">
        <v>224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</row>
    <row r="50" spans="1:31" ht="14.25" customHeight="1" x14ac:dyDescent="0.2">
      <c r="A50" s="2"/>
      <c r="B50" s="2"/>
      <c r="C50" s="2"/>
      <c r="D50" s="2"/>
      <c r="E50" s="2"/>
      <c r="F50" s="2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</row>
    <row r="51" spans="1:31" ht="14.25" customHeight="1" x14ac:dyDescent="0.2">
      <c r="A51" s="2"/>
      <c r="B51" s="2"/>
      <c r="C51" s="2"/>
      <c r="D51" s="2"/>
      <c r="E51" s="2"/>
      <c r="F51" s="2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</row>
    <row r="52" spans="1:31" ht="14.25" customHeight="1" x14ac:dyDescent="0.2">
      <c r="A52" s="2"/>
      <c r="B52" s="2"/>
      <c r="C52" s="2"/>
      <c r="D52" s="2"/>
      <c r="E52" s="2"/>
      <c r="F52" s="2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</row>
    <row r="53" spans="1:31" ht="14.25" customHeight="1" x14ac:dyDescent="0.2">
      <c r="A53" s="2"/>
      <c r="B53" s="2"/>
      <c r="C53" s="2"/>
      <c r="D53" s="2"/>
      <c r="E53" s="2"/>
      <c r="F53" s="2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</row>
    <row r="54" spans="1:31" ht="14.25" customHeight="1" x14ac:dyDescent="0.2">
      <c r="A54" s="2"/>
      <c r="B54" s="2"/>
      <c r="C54" s="2"/>
      <c r="D54" s="2"/>
      <c r="E54" s="2"/>
      <c r="F54" s="2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</row>
    <row r="55" spans="1:31" ht="14.25" customHeight="1" x14ac:dyDescent="0.2">
      <c r="A55" s="2"/>
      <c r="B55" s="2"/>
      <c r="C55" s="2"/>
      <c r="D55" s="2"/>
      <c r="E55" s="2"/>
      <c r="F55" s="2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</row>
    <row r="56" spans="1:31" ht="14.25" customHeight="1" x14ac:dyDescent="0.2">
      <c r="A56" s="2"/>
      <c r="B56" s="2"/>
      <c r="C56" s="2"/>
      <c r="D56" s="2"/>
      <c r="E56" s="2"/>
      <c r="F56" s="2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</row>
    <row r="57" spans="1:31" ht="14.25" customHeight="1" x14ac:dyDescent="0.2">
      <c r="A57" s="2"/>
      <c r="B57" s="2"/>
      <c r="C57" s="2"/>
      <c r="D57" s="2"/>
      <c r="E57" s="2"/>
      <c r="F57" s="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</row>
    <row r="58" spans="1:31" ht="14.25" customHeight="1" x14ac:dyDescent="0.2">
      <c r="A58" s="2"/>
      <c r="B58" s="2"/>
      <c r="C58" s="2"/>
      <c r="D58" s="2"/>
      <c r="E58" s="2"/>
      <c r="F58" s="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</row>
    <row r="59" spans="1:31" ht="14.25" customHeight="1" x14ac:dyDescent="0.2">
      <c r="A59" s="2"/>
      <c r="B59" s="2"/>
      <c r="C59" s="2"/>
      <c r="D59" s="2"/>
      <c r="E59" s="2"/>
      <c r="F59" s="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</row>
    <row r="60" spans="1:31" ht="14.25" customHeight="1" x14ac:dyDescent="0.2">
      <c r="A60" s="2"/>
      <c r="B60" s="2"/>
      <c r="C60" s="2"/>
      <c r="D60" s="2"/>
      <c r="E60" s="2"/>
      <c r="F60" s="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</row>
    <row r="61" spans="1:31" ht="14.25" customHeight="1" x14ac:dyDescent="0.2">
      <c r="A61" s="2"/>
      <c r="B61" s="2"/>
      <c r="C61" s="2"/>
      <c r="D61" s="2"/>
      <c r="E61" s="2"/>
      <c r="F61" s="2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ht="14.25" customHeight="1" x14ac:dyDescent="0.2">
      <c r="A62" s="2"/>
      <c r="B62" s="2"/>
      <c r="C62" s="2"/>
      <c r="D62" s="2"/>
      <c r="E62" s="2"/>
      <c r="F62" s="2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</row>
    <row r="63" spans="1:31" ht="14.25" customHeight="1" x14ac:dyDescent="0.2">
      <c r="A63" s="2"/>
      <c r="B63" s="2"/>
      <c r="C63" s="2"/>
      <c r="D63" s="2"/>
      <c r="E63" s="2"/>
      <c r="F63" s="2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</row>
    <row r="64" spans="1:31" ht="14.25" customHeight="1" x14ac:dyDescent="0.2">
      <c r="A64" s="2"/>
      <c r="B64" s="2"/>
      <c r="C64" s="2"/>
      <c r="D64" s="2"/>
      <c r="E64" s="2"/>
      <c r="F64" s="2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</row>
    <row r="65" spans="1:31" ht="14.25" customHeight="1" x14ac:dyDescent="0.2">
      <c r="A65" s="2"/>
      <c r="B65" s="2"/>
      <c r="C65" s="2"/>
      <c r="D65" s="2"/>
      <c r="E65" s="2"/>
      <c r="F65" s="2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ht="14.25" customHeight="1" x14ac:dyDescent="0.2">
      <c r="A66" s="2"/>
      <c r="B66" s="2"/>
      <c r="C66" s="2"/>
      <c r="D66" s="2"/>
      <c r="E66" s="2"/>
      <c r="F66" s="2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</row>
    <row r="67" spans="1:31" ht="14.25" customHeight="1" x14ac:dyDescent="0.2">
      <c r="A67" s="2"/>
      <c r="B67" s="2"/>
      <c r="C67" s="2"/>
      <c r="D67" s="2"/>
      <c r="E67" s="2"/>
      <c r="F67" s="2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</row>
    <row r="68" spans="1:31" ht="14.25" customHeight="1" x14ac:dyDescent="0.2">
      <c r="A68" s="2"/>
      <c r="B68" s="2"/>
      <c r="C68" s="2"/>
      <c r="D68" s="2"/>
      <c r="E68" s="2"/>
      <c r="F68" s="2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</row>
    <row r="69" spans="1:31" ht="14.25" customHeight="1" x14ac:dyDescent="0.2">
      <c r="A69" s="2"/>
      <c r="B69" s="2"/>
      <c r="C69" s="2"/>
      <c r="D69" s="2"/>
      <c r="E69" s="2"/>
      <c r="F69" s="2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</row>
    <row r="70" spans="1:31" ht="14.25" customHeight="1" x14ac:dyDescent="0.2">
      <c r="A70" s="2"/>
      <c r="B70" s="2"/>
      <c r="C70" s="2"/>
      <c r="D70" s="2"/>
      <c r="E70" s="2"/>
      <c r="F70" s="2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</row>
    <row r="71" spans="1:31" ht="14.25" customHeight="1" x14ac:dyDescent="0.2">
      <c r="A71" s="2"/>
      <c r="B71" s="2"/>
      <c r="C71" s="2"/>
      <c r="D71" s="2"/>
      <c r="E71" s="2"/>
      <c r="F71" s="2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</row>
    <row r="72" spans="1:31" ht="14.25" customHeight="1" x14ac:dyDescent="0.2">
      <c r="A72" s="2"/>
      <c r="B72" s="2"/>
      <c r="C72" s="2"/>
      <c r="D72" s="2"/>
      <c r="E72" s="2"/>
      <c r="F72" s="2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</row>
    <row r="73" spans="1:31" ht="14.25" customHeight="1" x14ac:dyDescent="0.2">
      <c r="A73" s="2"/>
      <c r="B73" s="2"/>
      <c r="C73" s="2"/>
      <c r="D73" s="2"/>
      <c r="E73" s="2"/>
      <c r="F73" s="2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</row>
    <row r="74" spans="1:31" ht="14.25" customHeight="1" x14ac:dyDescent="0.2">
      <c r="A74" s="2"/>
      <c r="B74" s="2"/>
      <c r="C74" s="2"/>
      <c r="D74" s="2"/>
      <c r="E74" s="2"/>
      <c r="F74" s="2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</row>
    <row r="75" spans="1:31" ht="14.25" customHeight="1" x14ac:dyDescent="0.2">
      <c r="A75" s="2"/>
      <c r="B75" s="2"/>
      <c r="C75" s="2"/>
      <c r="D75" s="2"/>
      <c r="E75" s="2"/>
      <c r="F75" s="2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</row>
    <row r="76" spans="1:31" ht="14.25" customHeight="1" x14ac:dyDescent="0.2">
      <c r="A76" s="2"/>
      <c r="B76" s="2"/>
      <c r="C76" s="2"/>
      <c r="D76" s="2"/>
      <c r="E76" s="2"/>
      <c r="F76" s="2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ht="14.25" customHeight="1" x14ac:dyDescent="0.2">
      <c r="A77" s="2"/>
      <c r="B77" s="2"/>
      <c r="C77" s="2"/>
      <c r="D77" s="2"/>
      <c r="E77" s="2"/>
      <c r="F77" s="2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ht="14.25" customHeight="1" x14ac:dyDescent="0.2">
      <c r="A78" s="2"/>
      <c r="B78" s="2"/>
      <c r="C78" s="2"/>
      <c r="D78" s="2"/>
      <c r="E78" s="2"/>
      <c r="F78" s="2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spans="1:31" ht="14.25" customHeight="1" x14ac:dyDescent="0.2">
      <c r="A79" s="2"/>
      <c r="B79" s="2"/>
      <c r="C79" s="2"/>
      <c r="D79" s="2"/>
      <c r="E79" s="2"/>
      <c r="F79" s="2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</row>
    <row r="80" spans="1:31" ht="14.25" customHeight="1" x14ac:dyDescent="0.2">
      <c r="A80" s="2"/>
      <c r="B80" s="2"/>
      <c r="C80" s="2"/>
      <c r="D80" s="2"/>
      <c r="E80" s="2"/>
      <c r="F80" s="2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</row>
    <row r="81" spans="1:31" ht="14.25" customHeight="1" x14ac:dyDescent="0.2">
      <c r="A81" s="2"/>
      <c r="B81" s="2"/>
      <c r="C81" s="2"/>
      <c r="D81" s="2"/>
      <c r="E81" s="2"/>
      <c r="F81" s="2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ht="14.25" customHeight="1" x14ac:dyDescent="0.2">
      <c r="A82" s="2"/>
      <c r="B82" s="2"/>
      <c r="C82" s="2"/>
      <c r="D82" s="2"/>
      <c r="E82" s="2"/>
      <c r="F82" s="2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ht="14.25" customHeight="1" x14ac:dyDescent="0.2">
      <c r="A83" s="2"/>
      <c r="B83" s="2"/>
      <c r="C83" s="2"/>
      <c r="D83" s="2"/>
      <c r="E83" s="2"/>
      <c r="F83" s="2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ht="14.25" customHeight="1" x14ac:dyDescent="0.2">
      <c r="A84" s="2"/>
      <c r="B84" s="2"/>
      <c r="C84" s="2"/>
      <c r="D84" s="2"/>
      <c r="E84" s="2"/>
      <c r="F84" s="2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ht="14.25" customHeight="1" x14ac:dyDescent="0.2">
      <c r="A85" s="2"/>
      <c r="B85" s="2"/>
      <c r="C85" s="2"/>
      <c r="D85" s="2"/>
      <c r="E85" s="2"/>
      <c r="F85" s="2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ht="14.25" customHeight="1" x14ac:dyDescent="0.2">
      <c r="A86" s="2"/>
      <c r="B86" s="2"/>
      <c r="C86" s="2"/>
      <c r="D86" s="2"/>
      <c r="E86" s="2"/>
      <c r="F86" s="2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31" ht="14.25" customHeight="1" x14ac:dyDescent="0.2">
      <c r="A87" s="2"/>
      <c r="B87" s="2"/>
      <c r="C87" s="2"/>
      <c r="D87" s="2"/>
      <c r="E87" s="2"/>
      <c r="F87" s="2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ht="14.25" customHeight="1" x14ac:dyDescent="0.2">
      <c r="A88" s="2"/>
      <c r="B88" s="2"/>
      <c r="C88" s="2"/>
      <c r="D88" s="2"/>
      <c r="E88" s="2"/>
      <c r="F88" s="2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ht="14.25" customHeight="1" x14ac:dyDescent="0.2">
      <c r="A89" s="2"/>
      <c r="B89" s="2"/>
      <c r="C89" s="2"/>
      <c r="D89" s="2"/>
      <c r="E89" s="2"/>
      <c r="F89" s="2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ht="14.25" customHeight="1" x14ac:dyDescent="0.2">
      <c r="A90" s="2"/>
      <c r="B90" s="2"/>
      <c r="C90" s="2"/>
      <c r="D90" s="2"/>
      <c r="E90" s="2"/>
      <c r="F90" s="2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ht="14.25" customHeight="1" x14ac:dyDescent="0.2">
      <c r="A91" s="2"/>
      <c r="B91" s="2"/>
      <c r="C91" s="2"/>
      <c r="D91" s="2"/>
      <c r="E91" s="2"/>
      <c r="F91" s="2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ht="14.25" customHeight="1" x14ac:dyDescent="0.2">
      <c r="A92" s="2"/>
      <c r="B92" s="2"/>
      <c r="C92" s="2"/>
      <c r="D92" s="2"/>
      <c r="E92" s="2"/>
      <c r="F92" s="2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ht="14.25" customHeight="1" x14ac:dyDescent="0.2">
      <c r="A93" s="2"/>
      <c r="B93" s="2"/>
      <c r="C93" s="2"/>
      <c r="D93" s="2"/>
      <c r="E93" s="2"/>
      <c r="F93" s="2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ht="14.25" customHeight="1" x14ac:dyDescent="0.2">
      <c r="A94" s="2"/>
      <c r="B94" s="2"/>
      <c r="C94" s="2"/>
      <c r="D94" s="2"/>
      <c r="E94" s="2"/>
      <c r="F94" s="2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ht="14.25" customHeight="1" x14ac:dyDescent="0.2">
      <c r="A95" s="2"/>
      <c r="B95" s="2"/>
      <c r="C95" s="2"/>
      <c r="D95" s="2"/>
      <c r="E95" s="2"/>
      <c r="F95" s="2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ht="14.25" customHeight="1" x14ac:dyDescent="0.2">
      <c r="A96" s="2"/>
      <c r="B96" s="2"/>
      <c r="C96" s="2"/>
      <c r="D96" s="2"/>
      <c r="E96" s="2"/>
      <c r="F96" s="2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31" ht="14.25" customHeight="1" x14ac:dyDescent="0.2">
      <c r="A97" s="2"/>
      <c r="B97" s="2"/>
      <c r="C97" s="2"/>
      <c r="D97" s="2"/>
      <c r="E97" s="2"/>
      <c r="F97" s="2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31" ht="14.25" customHeight="1" x14ac:dyDescent="0.2">
      <c r="A98" s="2"/>
      <c r="B98" s="2"/>
      <c r="C98" s="2"/>
      <c r="D98" s="2"/>
      <c r="E98" s="2"/>
      <c r="F98" s="2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</row>
    <row r="99" spans="1:31" ht="14.25" customHeight="1" x14ac:dyDescent="0.2">
      <c r="A99" s="2"/>
      <c r="B99" s="2"/>
      <c r="C99" s="2"/>
      <c r="D99" s="2"/>
      <c r="E99" s="2"/>
      <c r="F99" s="2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</row>
    <row r="100" spans="1:31" ht="14.25" customHeight="1" x14ac:dyDescent="0.2">
      <c r="A100" s="2"/>
      <c r="B100" s="2"/>
      <c r="C100" s="2"/>
      <c r="D100" s="2"/>
      <c r="E100" s="2"/>
      <c r="F100" s="2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</row>
    <row r="101" spans="1:31" ht="14.25" customHeight="1" x14ac:dyDescent="0.2">
      <c r="A101" s="2"/>
      <c r="B101" s="2"/>
      <c r="C101" s="2"/>
      <c r="D101" s="2"/>
      <c r="E101" s="2"/>
      <c r="F101" s="2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</row>
    <row r="102" spans="1:31" ht="14.25" customHeight="1" x14ac:dyDescent="0.2">
      <c r="A102" s="2"/>
      <c r="B102" s="2"/>
      <c r="C102" s="2"/>
      <c r="D102" s="2"/>
      <c r="E102" s="2"/>
      <c r="F102" s="2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</row>
    <row r="103" spans="1:31" ht="14.25" customHeight="1" x14ac:dyDescent="0.2">
      <c r="A103" s="2"/>
      <c r="B103" s="2"/>
      <c r="C103" s="2"/>
      <c r="D103" s="2"/>
      <c r="E103" s="2"/>
      <c r="F103" s="2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31" ht="14.25" customHeight="1" x14ac:dyDescent="0.2">
      <c r="A104" s="2"/>
      <c r="B104" s="2"/>
      <c r="C104" s="2"/>
      <c r="D104" s="2"/>
      <c r="E104" s="2"/>
      <c r="F104" s="2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ht="14.25" customHeight="1" x14ac:dyDescent="0.2">
      <c r="A105" s="2"/>
      <c r="B105" s="2"/>
      <c r="C105" s="2"/>
      <c r="D105" s="2"/>
      <c r="E105" s="2"/>
      <c r="F105" s="2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1:31" ht="14.25" customHeight="1" x14ac:dyDescent="0.2">
      <c r="A106" s="2"/>
      <c r="B106" s="2"/>
      <c r="C106" s="2"/>
      <c r="D106" s="2"/>
      <c r="E106" s="2"/>
      <c r="F106" s="2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ht="14.25" customHeight="1" x14ac:dyDescent="0.2">
      <c r="A107" s="2"/>
      <c r="B107" s="2"/>
      <c r="C107" s="2"/>
      <c r="D107" s="2"/>
      <c r="E107" s="2"/>
      <c r="F107" s="2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ht="14.25" customHeight="1" x14ac:dyDescent="0.2">
      <c r="A108" s="2"/>
      <c r="B108" s="2"/>
      <c r="C108" s="2"/>
      <c r="D108" s="2"/>
      <c r="E108" s="2"/>
      <c r="F108" s="2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ht="14.25" customHeight="1" x14ac:dyDescent="0.2">
      <c r="A109" s="2"/>
      <c r="B109" s="2"/>
      <c r="C109" s="2"/>
      <c r="D109" s="2"/>
      <c r="E109" s="2"/>
      <c r="F109" s="2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ht="14.25" customHeight="1" x14ac:dyDescent="0.2">
      <c r="A110" s="2"/>
      <c r="B110" s="2"/>
      <c r="C110" s="2"/>
      <c r="D110" s="2"/>
      <c r="E110" s="2"/>
      <c r="F110" s="2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ht="14.25" customHeight="1" x14ac:dyDescent="0.2">
      <c r="A111" s="2"/>
      <c r="B111" s="2"/>
      <c r="C111" s="2"/>
      <c r="D111" s="2"/>
      <c r="E111" s="2"/>
      <c r="F111" s="2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ht="14.25" customHeight="1" x14ac:dyDescent="0.2">
      <c r="A112" s="2"/>
      <c r="B112" s="2"/>
      <c r="C112" s="2"/>
      <c r="D112" s="2"/>
      <c r="E112" s="2"/>
      <c r="F112" s="2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31" ht="14.25" customHeight="1" x14ac:dyDescent="0.2">
      <c r="A113" s="2"/>
      <c r="B113" s="2"/>
      <c r="C113" s="2"/>
      <c r="D113" s="2"/>
      <c r="E113" s="2"/>
      <c r="F113" s="2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31" ht="14.25" customHeight="1" x14ac:dyDescent="0.2">
      <c r="A114" s="2"/>
      <c r="B114" s="2"/>
      <c r="C114" s="2"/>
      <c r="D114" s="2"/>
      <c r="E114" s="2"/>
      <c r="F114" s="2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31" ht="14.25" customHeight="1" x14ac:dyDescent="0.2">
      <c r="A115" s="2"/>
      <c r="B115" s="2"/>
      <c r="C115" s="2"/>
      <c r="D115" s="2"/>
      <c r="E115" s="2"/>
      <c r="F115" s="2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ht="14.25" customHeight="1" x14ac:dyDescent="0.2">
      <c r="A116" s="2"/>
      <c r="B116" s="2"/>
      <c r="C116" s="2"/>
      <c r="D116" s="2"/>
      <c r="E116" s="2"/>
      <c r="F116" s="2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31" ht="14.25" customHeight="1" x14ac:dyDescent="0.2">
      <c r="A117" s="2"/>
      <c r="B117" s="2"/>
      <c r="C117" s="2"/>
      <c r="D117" s="2"/>
      <c r="E117" s="2"/>
      <c r="F117" s="2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31" ht="14.25" customHeight="1" x14ac:dyDescent="0.2">
      <c r="A118" s="2"/>
      <c r="B118" s="2"/>
      <c r="C118" s="2"/>
      <c r="D118" s="2"/>
      <c r="E118" s="2"/>
      <c r="F118" s="2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ht="14.25" customHeight="1" x14ac:dyDescent="0.2">
      <c r="A119" s="2"/>
      <c r="B119" s="2"/>
      <c r="C119" s="2"/>
      <c r="D119" s="2"/>
      <c r="E119" s="2"/>
      <c r="F119" s="2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ht="14.25" customHeight="1" x14ac:dyDescent="0.2">
      <c r="A120" s="2"/>
      <c r="B120" s="2"/>
      <c r="C120" s="2"/>
      <c r="D120" s="2"/>
      <c r="E120" s="2"/>
      <c r="F120" s="2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ht="14.25" customHeight="1" x14ac:dyDescent="0.2">
      <c r="A121" s="2"/>
      <c r="B121" s="2"/>
      <c r="C121" s="2"/>
      <c r="D121" s="2"/>
      <c r="E121" s="2"/>
      <c r="F121" s="2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ht="14.25" customHeight="1" x14ac:dyDescent="0.2">
      <c r="A122" s="2"/>
      <c r="B122" s="2"/>
      <c r="C122" s="2"/>
      <c r="D122" s="2"/>
      <c r="E122" s="2"/>
      <c r="F122" s="2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ht="14.25" customHeight="1" x14ac:dyDescent="0.2">
      <c r="A123" s="2"/>
      <c r="B123" s="2"/>
      <c r="C123" s="2"/>
      <c r="D123" s="2"/>
      <c r="E123" s="2"/>
      <c r="F123" s="2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ht="14.25" customHeight="1" x14ac:dyDescent="0.2">
      <c r="A124" s="2"/>
      <c r="B124" s="2"/>
      <c r="C124" s="2"/>
      <c r="D124" s="2"/>
      <c r="E124" s="2"/>
      <c r="F124" s="2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ht="14.25" customHeight="1" x14ac:dyDescent="0.2">
      <c r="A125" s="2"/>
      <c r="B125" s="2"/>
      <c r="C125" s="2"/>
      <c r="D125" s="2"/>
      <c r="E125" s="2"/>
      <c r="F125" s="2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ht="14.25" customHeight="1" x14ac:dyDescent="0.2">
      <c r="A126" s="2"/>
      <c r="B126" s="2"/>
      <c r="C126" s="2"/>
      <c r="D126" s="2"/>
      <c r="E126" s="2"/>
      <c r="F126" s="2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ht="14.25" customHeight="1" x14ac:dyDescent="0.2">
      <c r="A127" s="2"/>
      <c r="B127" s="2"/>
      <c r="C127" s="2"/>
      <c r="D127" s="2"/>
      <c r="E127" s="2"/>
      <c r="F127" s="2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ht="14.25" customHeight="1" x14ac:dyDescent="0.2">
      <c r="A128" s="2"/>
      <c r="B128" s="2"/>
      <c r="C128" s="2"/>
      <c r="D128" s="2"/>
      <c r="E128" s="2"/>
      <c r="F128" s="2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31" ht="14.25" customHeight="1" x14ac:dyDescent="0.2">
      <c r="A129" s="2"/>
      <c r="B129" s="2"/>
      <c r="C129" s="2"/>
      <c r="D129" s="2"/>
      <c r="E129" s="2"/>
      <c r="F129" s="2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31" ht="14.25" customHeight="1" x14ac:dyDescent="0.2">
      <c r="A130" s="2"/>
      <c r="B130" s="2"/>
      <c r="C130" s="2"/>
      <c r="D130" s="2"/>
      <c r="E130" s="2"/>
      <c r="F130" s="2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31" ht="14.25" customHeight="1" x14ac:dyDescent="0.2">
      <c r="A131" s="2"/>
      <c r="B131" s="2"/>
      <c r="C131" s="2"/>
      <c r="D131" s="2"/>
      <c r="E131" s="2"/>
      <c r="F131" s="2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1:31" ht="14.25" customHeight="1" x14ac:dyDescent="0.2">
      <c r="A132" s="2"/>
      <c r="B132" s="2"/>
      <c r="C132" s="2"/>
      <c r="D132" s="2"/>
      <c r="E132" s="2"/>
      <c r="F132" s="2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</row>
    <row r="133" spans="1:31" ht="14.25" customHeight="1" x14ac:dyDescent="0.2">
      <c r="A133" s="2"/>
      <c r="B133" s="2"/>
      <c r="C133" s="2"/>
      <c r="D133" s="2"/>
      <c r="E133" s="2"/>
      <c r="F133" s="2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</row>
    <row r="134" spans="1:31" ht="14.25" customHeight="1" x14ac:dyDescent="0.2">
      <c r="A134" s="2"/>
      <c r="B134" s="2"/>
      <c r="C134" s="2"/>
      <c r="D134" s="2"/>
      <c r="E134" s="2"/>
      <c r="F134" s="2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</row>
    <row r="135" spans="1:31" ht="14.25" customHeight="1" x14ac:dyDescent="0.2">
      <c r="A135" s="2"/>
      <c r="B135" s="2"/>
      <c r="C135" s="2"/>
      <c r="D135" s="2"/>
      <c r="E135" s="2"/>
      <c r="F135" s="2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</row>
    <row r="136" spans="1:31" ht="14.25" customHeight="1" x14ac:dyDescent="0.2">
      <c r="A136" s="2"/>
      <c r="B136" s="2"/>
      <c r="C136" s="2"/>
      <c r="D136" s="2"/>
      <c r="E136" s="2"/>
      <c r="F136" s="2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</row>
    <row r="137" spans="1:31" ht="14.25" customHeight="1" x14ac:dyDescent="0.2">
      <c r="A137" s="2"/>
      <c r="B137" s="2"/>
      <c r="C137" s="2"/>
      <c r="D137" s="2"/>
      <c r="E137" s="2"/>
      <c r="F137" s="2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</row>
    <row r="138" spans="1:31" ht="14.25" customHeight="1" x14ac:dyDescent="0.2">
      <c r="A138" s="2"/>
      <c r="B138" s="2"/>
      <c r="C138" s="2"/>
      <c r="D138" s="2"/>
      <c r="E138" s="2"/>
      <c r="F138" s="2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</row>
    <row r="139" spans="1:31" ht="14.25" customHeight="1" x14ac:dyDescent="0.2">
      <c r="A139" s="2"/>
      <c r="B139" s="2"/>
      <c r="C139" s="2"/>
      <c r="D139" s="2"/>
      <c r="E139" s="2"/>
      <c r="F139" s="2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</row>
    <row r="140" spans="1:31" ht="14.25" customHeight="1" x14ac:dyDescent="0.2">
      <c r="A140" s="2"/>
      <c r="B140" s="2"/>
      <c r="C140" s="2"/>
      <c r="D140" s="2"/>
      <c r="E140" s="2"/>
      <c r="F140" s="2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</row>
    <row r="141" spans="1:31" ht="14.25" customHeight="1" x14ac:dyDescent="0.2">
      <c r="A141" s="2"/>
      <c r="B141" s="2"/>
      <c r="C141" s="2"/>
      <c r="D141" s="2"/>
      <c r="E141" s="2"/>
      <c r="F141" s="2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</row>
    <row r="142" spans="1:31" ht="14.25" customHeight="1" x14ac:dyDescent="0.2">
      <c r="A142" s="2"/>
      <c r="B142" s="2"/>
      <c r="C142" s="2"/>
      <c r="D142" s="2"/>
      <c r="E142" s="2"/>
      <c r="F142" s="2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</row>
    <row r="143" spans="1:31" ht="14.25" customHeight="1" x14ac:dyDescent="0.2">
      <c r="A143" s="2"/>
      <c r="B143" s="2"/>
      <c r="C143" s="2"/>
      <c r="D143" s="2"/>
      <c r="E143" s="2"/>
      <c r="F143" s="2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</row>
    <row r="144" spans="1:31" ht="14.25" customHeight="1" x14ac:dyDescent="0.2">
      <c r="A144" s="2"/>
      <c r="B144" s="2"/>
      <c r="C144" s="2"/>
      <c r="D144" s="2"/>
      <c r="E144" s="2"/>
      <c r="F144" s="2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</row>
    <row r="145" spans="1:31" ht="14.25" customHeight="1" x14ac:dyDescent="0.2">
      <c r="A145" s="2"/>
      <c r="B145" s="2"/>
      <c r="C145" s="2"/>
      <c r="D145" s="2"/>
      <c r="E145" s="2"/>
      <c r="F145" s="2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</row>
    <row r="146" spans="1:31" ht="14.25" customHeight="1" x14ac:dyDescent="0.2">
      <c r="A146" s="2"/>
      <c r="B146" s="2"/>
      <c r="C146" s="2"/>
      <c r="D146" s="2"/>
      <c r="E146" s="2"/>
      <c r="F146" s="2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</row>
    <row r="147" spans="1:31" ht="14.25" customHeight="1" x14ac:dyDescent="0.2">
      <c r="A147" s="2"/>
      <c r="B147" s="2"/>
      <c r="C147" s="2"/>
      <c r="D147" s="2"/>
      <c r="E147" s="2"/>
      <c r="F147" s="2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</row>
    <row r="148" spans="1:31" ht="14.25" customHeight="1" x14ac:dyDescent="0.2">
      <c r="A148" s="2"/>
      <c r="B148" s="2"/>
      <c r="C148" s="2"/>
      <c r="D148" s="2"/>
      <c r="E148" s="2"/>
      <c r="F148" s="2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</row>
    <row r="149" spans="1:31" ht="14.25" customHeight="1" x14ac:dyDescent="0.2">
      <c r="A149" s="2"/>
      <c r="B149" s="2"/>
      <c r="C149" s="2"/>
      <c r="D149" s="2"/>
      <c r="E149" s="2"/>
      <c r="F149" s="2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</row>
    <row r="150" spans="1:31" ht="14.25" customHeight="1" x14ac:dyDescent="0.2">
      <c r="A150" s="2"/>
      <c r="B150" s="2"/>
      <c r="C150" s="2"/>
      <c r="D150" s="2"/>
      <c r="E150" s="2"/>
      <c r="F150" s="2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</row>
    <row r="151" spans="1:31" ht="14.25" customHeight="1" x14ac:dyDescent="0.2">
      <c r="A151" s="2"/>
      <c r="B151" s="2"/>
      <c r="C151" s="2"/>
      <c r="D151" s="2"/>
      <c r="E151" s="2"/>
      <c r="F151" s="2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</row>
    <row r="152" spans="1:31" ht="14.25" customHeight="1" x14ac:dyDescent="0.2">
      <c r="A152" s="2"/>
      <c r="B152" s="2"/>
      <c r="C152" s="2"/>
      <c r="D152" s="2"/>
      <c r="E152" s="2"/>
      <c r="F152" s="2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</row>
    <row r="153" spans="1:31" ht="14.25" customHeight="1" x14ac:dyDescent="0.2">
      <c r="A153" s="2"/>
      <c r="B153" s="2"/>
      <c r="C153" s="2"/>
      <c r="D153" s="2"/>
      <c r="E153" s="2"/>
      <c r="F153" s="2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</row>
    <row r="154" spans="1:31" ht="14.25" customHeight="1" x14ac:dyDescent="0.2">
      <c r="A154" s="2"/>
      <c r="B154" s="2"/>
      <c r="C154" s="2"/>
      <c r="D154" s="2"/>
      <c r="E154" s="2"/>
      <c r="F154" s="2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</row>
    <row r="155" spans="1:31" ht="14.25" customHeight="1" x14ac:dyDescent="0.2">
      <c r="A155" s="2"/>
      <c r="B155" s="2"/>
      <c r="C155" s="2"/>
      <c r="D155" s="2"/>
      <c r="E155" s="2"/>
      <c r="F155" s="2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</row>
    <row r="156" spans="1:31" ht="14.25" customHeight="1" x14ac:dyDescent="0.2">
      <c r="A156" s="2"/>
      <c r="B156" s="2"/>
      <c r="C156" s="2"/>
      <c r="D156" s="2"/>
      <c r="E156" s="2"/>
      <c r="F156" s="2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</row>
    <row r="157" spans="1:31" ht="14.25" customHeight="1" x14ac:dyDescent="0.2">
      <c r="A157" s="2"/>
      <c r="B157" s="2"/>
      <c r="C157" s="2"/>
      <c r="D157" s="2"/>
      <c r="E157" s="2"/>
      <c r="F157" s="2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</row>
    <row r="158" spans="1:31" ht="14.25" customHeight="1" x14ac:dyDescent="0.2">
      <c r="A158" s="2"/>
      <c r="B158" s="2"/>
      <c r="C158" s="2"/>
      <c r="D158" s="2"/>
      <c r="E158" s="2"/>
      <c r="F158" s="2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</row>
    <row r="159" spans="1:31" ht="14.25" customHeight="1" x14ac:dyDescent="0.2">
      <c r="A159" s="2"/>
      <c r="B159" s="2"/>
      <c r="C159" s="2"/>
      <c r="D159" s="2"/>
      <c r="E159" s="2"/>
      <c r="F159" s="2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</row>
    <row r="160" spans="1:31" ht="14.25" customHeight="1" x14ac:dyDescent="0.2">
      <c r="A160" s="2"/>
      <c r="B160" s="2"/>
      <c r="C160" s="2"/>
      <c r="D160" s="2"/>
      <c r="E160" s="2"/>
      <c r="F160" s="2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</row>
    <row r="161" spans="1:31" ht="14.25" customHeight="1" x14ac:dyDescent="0.2">
      <c r="A161" s="2"/>
      <c r="B161" s="2"/>
      <c r="C161" s="2"/>
      <c r="D161" s="2"/>
      <c r="E161" s="2"/>
      <c r="F161" s="2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</row>
    <row r="162" spans="1:31" ht="14.25" customHeight="1" x14ac:dyDescent="0.2">
      <c r="A162" s="2"/>
      <c r="B162" s="2"/>
      <c r="C162" s="2"/>
      <c r="D162" s="2"/>
      <c r="E162" s="2"/>
      <c r="F162" s="2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</row>
    <row r="163" spans="1:31" ht="14.25" customHeight="1" x14ac:dyDescent="0.2">
      <c r="A163" s="2"/>
      <c r="B163" s="2"/>
      <c r="C163" s="2"/>
      <c r="D163" s="2"/>
      <c r="E163" s="2"/>
      <c r="F163" s="2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</row>
    <row r="164" spans="1:31" ht="14.25" customHeight="1" x14ac:dyDescent="0.2">
      <c r="A164" s="2"/>
      <c r="B164" s="2"/>
      <c r="C164" s="2"/>
      <c r="D164" s="2"/>
      <c r="E164" s="2"/>
      <c r="F164" s="2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</row>
    <row r="165" spans="1:31" ht="14.25" customHeight="1" x14ac:dyDescent="0.2">
      <c r="A165" s="2"/>
      <c r="B165" s="2"/>
      <c r="C165" s="2"/>
      <c r="D165" s="2"/>
      <c r="E165" s="2"/>
      <c r="F165" s="2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</row>
    <row r="166" spans="1:31" ht="14.25" customHeight="1" x14ac:dyDescent="0.2">
      <c r="A166" s="2"/>
      <c r="B166" s="2"/>
      <c r="C166" s="2"/>
      <c r="D166" s="2"/>
      <c r="E166" s="2"/>
      <c r="F166" s="2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</row>
    <row r="167" spans="1:31" ht="14.25" customHeight="1" x14ac:dyDescent="0.2">
      <c r="A167" s="2"/>
      <c r="B167" s="2"/>
      <c r="C167" s="2"/>
      <c r="D167" s="2"/>
      <c r="E167" s="2"/>
      <c r="F167" s="2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</row>
    <row r="168" spans="1:31" ht="14.25" customHeight="1" x14ac:dyDescent="0.2">
      <c r="A168" s="2"/>
      <c r="B168" s="2"/>
      <c r="C168" s="2"/>
      <c r="D168" s="2"/>
      <c r="E168" s="2"/>
      <c r="F168" s="2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</row>
    <row r="169" spans="1:31" ht="14.25" customHeight="1" x14ac:dyDescent="0.2">
      <c r="A169" s="2"/>
      <c r="B169" s="2"/>
      <c r="C169" s="2"/>
      <c r="D169" s="2"/>
      <c r="E169" s="2"/>
      <c r="F169" s="2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</row>
    <row r="170" spans="1:31" ht="14.25" customHeight="1" x14ac:dyDescent="0.2">
      <c r="A170" s="2"/>
      <c r="B170" s="2"/>
      <c r="C170" s="2"/>
      <c r="D170" s="2"/>
      <c r="E170" s="2"/>
      <c r="F170" s="2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</row>
    <row r="171" spans="1:31" ht="14.25" customHeight="1" x14ac:dyDescent="0.2">
      <c r="A171" s="2"/>
      <c r="B171" s="2"/>
      <c r="C171" s="2"/>
      <c r="D171" s="2"/>
      <c r="E171" s="2"/>
      <c r="F171" s="2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</row>
    <row r="172" spans="1:31" ht="14.25" customHeight="1" x14ac:dyDescent="0.2">
      <c r="A172" s="2"/>
      <c r="B172" s="2"/>
      <c r="C172" s="2"/>
      <c r="D172" s="2"/>
      <c r="E172" s="2"/>
      <c r="F172" s="2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</row>
    <row r="173" spans="1:31" ht="14.25" customHeight="1" x14ac:dyDescent="0.2">
      <c r="A173" s="2"/>
      <c r="B173" s="2"/>
      <c r="C173" s="2"/>
      <c r="D173" s="2"/>
      <c r="E173" s="2"/>
      <c r="F173" s="2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</row>
    <row r="174" spans="1:31" ht="14.25" customHeight="1" x14ac:dyDescent="0.2">
      <c r="A174" s="2"/>
      <c r="B174" s="2"/>
      <c r="C174" s="2"/>
      <c r="D174" s="2"/>
      <c r="E174" s="2"/>
      <c r="F174" s="2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</row>
    <row r="175" spans="1:31" ht="14.25" customHeight="1" x14ac:dyDescent="0.2">
      <c r="A175" s="2"/>
      <c r="B175" s="2"/>
      <c r="C175" s="2"/>
      <c r="D175" s="2"/>
      <c r="E175" s="2"/>
      <c r="F175" s="2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</row>
    <row r="176" spans="1:31" ht="14.25" customHeight="1" x14ac:dyDescent="0.2">
      <c r="A176" s="2"/>
      <c r="B176" s="2"/>
      <c r="C176" s="2"/>
      <c r="D176" s="2"/>
      <c r="E176" s="2"/>
      <c r="F176" s="2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</row>
    <row r="177" spans="1:31" ht="14.25" customHeight="1" x14ac:dyDescent="0.2">
      <c r="A177" s="2"/>
      <c r="B177" s="2"/>
      <c r="C177" s="2"/>
      <c r="D177" s="2"/>
      <c r="E177" s="2"/>
      <c r="F177" s="2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</row>
    <row r="178" spans="1:31" ht="14.25" customHeight="1" x14ac:dyDescent="0.2">
      <c r="A178" s="2"/>
      <c r="B178" s="2"/>
      <c r="C178" s="2"/>
      <c r="D178" s="2"/>
      <c r="E178" s="2"/>
      <c r="F178" s="2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</row>
    <row r="179" spans="1:31" ht="14.25" customHeight="1" x14ac:dyDescent="0.2">
      <c r="A179" s="2"/>
      <c r="B179" s="2"/>
      <c r="C179" s="2"/>
      <c r="D179" s="2"/>
      <c r="E179" s="2"/>
      <c r="F179" s="2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</row>
    <row r="180" spans="1:31" ht="14.25" customHeight="1" x14ac:dyDescent="0.2">
      <c r="A180" s="2"/>
      <c r="B180" s="2"/>
      <c r="C180" s="2"/>
      <c r="D180" s="2"/>
      <c r="E180" s="2"/>
      <c r="F180" s="2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</row>
    <row r="181" spans="1:31" ht="14.25" customHeight="1" x14ac:dyDescent="0.2">
      <c r="A181" s="2"/>
      <c r="B181" s="2"/>
      <c r="C181" s="2"/>
      <c r="D181" s="2"/>
      <c r="E181" s="2"/>
      <c r="F181" s="2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</row>
    <row r="182" spans="1:31" ht="14.25" customHeight="1" x14ac:dyDescent="0.2">
      <c r="A182" s="2"/>
      <c r="B182" s="2"/>
      <c r="C182" s="2"/>
      <c r="D182" s="2"/>
      <c r="E182" s="2"/>
      <c r="F182" s="2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</row>
    <row r="183" spans="1:31" ht="14.25" customHeight="1" x14ac:dyDescent="0.2">
      <c r="A183" s="2"/>
      <c r="B183" s="2"/>
      <c r="C183" s="2"/>
      <c r="D183" s="2"/>
      <c r="E183" s="2"/>
      <c r="F183" s="2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</row>
    <row r="184" spans="1:31" ht="14.25" customHeight="1" x14ac:dyDescent="0.2">
      <c r="A184" s="2"/>
      <c r="B184" s="2"/>
      <c r="C184" s="2"/>
      <c r="D184" s="2"/>
      <c r="E184" s="2"/>
      <c r="F184" s="2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</row>
    <row r="185" spans="1:31" ht="14.25" customHeight="1" x14ac:dyDescent="0.2">
      <c r="A185" s="2"/>
      <c r="B185" s="2"/>
      <c r="C185" s="2"/>
      <c r="D185" s="2"/>
      <c r="E185" s="2"/>
      <c r="F185" s="2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</row>
    <row r="186" spans="1:31" ht="14.25" customHeight="1" x14ac:dyDescent="0.2">
      <c r="A186" s="2"/>
      <c r="B186" s="2"/>
      <c r="C186" s="2"/>
      <c r="D186" s="2"/>
      <c r="E186" s="2"/>
      <c r="F186" s="2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</row>
    <row r="187" spans="1:31" ht="14.25" customHeight="1" x14ac:dyDescent="0.2">
      <c r="A187" s="2"/>
      <c r="B187" s="2"/>
      <c r="C187" s="2"/>
      <c r="D187" s="2"/>
      <c r="E187" s="2"/>
      <c r="F187" s="2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ht="14.25" customHeight="1" x14ac:dyDescent="0.2">
      <c r="A188" s="2"/>
      <c r="B188" s="2"/>
      <c r="C188" s="2"/>
      <c r="D188" s="2"/>
      <c r="E188" s="2"/>
      <c r="F188" s="2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ht="14.25" customHeight="1" x14ac:dyDescent="0.2">
      <c r="A189" s="2"/>
      <c r="B189" s="2"/>
      <c r="C189" s="2"/>
      <c r="D189" s="2"/>
      <c r="E189" s="2"/>
      <c r="F189" s="2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ht="14.25" customHeight="1" x14ac:dyDescent="0.2">
      <c r="A190" s="2"/>
      <c r="B190" s="2"/>
      <c r="C190" s="2"/>
      <c r="D190" s="2"/>
      <c r="E190" s="2"/>
      <c r="F190" s="2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ht="14.25" customHeight="1" x14ac:dyDescent="0.2">
      <c r="A191" s="2"/>
      <c r="B191" s="2"/>
      <c r="C191" s="2"/>
      <c r="D191" s="2"/>
      <c r="E191" s="2"/>
      <c r="F191" s="2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ht="14.25" customHeight="1" x14ac:dyDescent="0.2">
      <c r="A192" s="2"/>
      <c r="B192" s="2"/>
      <c r="C192" s="2"/>
      <c r="D192" s="2"/>
      <c r="E192" s="2"/>
      <c r="F192" s="2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ht="14.25" customHeight="1" x14ac:dyDescent="0.2">
      <c r="A193" s="2"/>
      <c r="B193" s="2"/>
      <c r="C193" s="2"/>
      <c r="D193" s="2"/>
      <c r="E193" s="2"/>
      <c r="F193" s="2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ht="14.25" customHeight="1" x14ac:dyDescent="0.2">
      <c r="A194" s="2"/>
      <c r="B194" s="2"/>
      <c r="C194" s="2"/>
      <c r="D194" s="2"/>
      <c r="E194" s="2"/>
      <c r="F194" s="2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</row>
    <row r="195" spans="1:31" ht="14.25" customHeight="1" x14ac:dyDescent="0.2">
      <c r="A195" s="2"/>
      <c r="B195" s="2"/>
      <c r="C195" s="2"/>
      <c r="D195" s="2"/>
      <c r="E195" s="2"/>
      <c r="F195" s="2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</row>
    <row r="196" spans="1:31" ht="14.25" customHeight="1" x14ac:dyDescent="0.2">
      <c r="A196" s="2"/>
      <c r="B196" s="2"/>
      <c r="C196" s="2"/>
      <c r="D196" s="2"/>
      <c r="E196" s="2"/>
      <c r="F196" s="2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</row>
    <row r="197" spans="1:31" ht="14.25" customHeight="1" x14ac:dyDescent="0.2">
      <c r="A197" s="2"/>
      <c r="B197" s="2"/>
      <c r="C197" s="2"/>
      <c r="D197" s="2"/>
      <c r="E197" s="2"/>
      <c r="F197" s="2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</row>
    <row r="198" spans="1:31" ht="14.25" customHeight="1" x14ac:dyDescent="0.2">
      <c r="A198" s="2"/>
      <c r="B198" s="2"/>
      <c r="C198" s="2"/>
      <c r="D198" s="2"/>
      <c r="E198" s="2"/>
      <c r="F198" s="2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</row>
    <row r="199" spans="1:31" ht="14.25" customHeight="1" x14ac:dyDescent="0.2">
      <c r="A199" s="2"/>
      <c r="B199" s="2"/>
      <c r="C199" s="2"/>
      <c r="D199" s="2"/>
      <c r="E199" s="2"/>
      <c r="F199" s="2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</row>
    <row r="200" spans="1:31" ht="14.25" customHeight="1" x14ac:dyDescent="0.2">
      <c r="A200" s="2"/>
      <c r="B200" s="2"/>
      <c r="C200" s="2"/>
      <c r="D200" s="2"/>
      <c r="E200" s="2"/>
      <c r="F200" s="2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</row>
    <row r="201" spans="1:31" ht="14.25" customHeight="1" x14ac:dyDescent="0.2">
      <c r="A201" s="2"/>
      <c r="B201" s="2"/>
      <c r="C201" s="2"/>
      <c r="D201" s="2"/>
      <c r="E201" s="2"/>
      <c r="F201" s="2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</row>
    <row r="202" spans="1:31" ht="14.25" customHeight="1" x14ac:dyDescent="0.2">
      <c r="A202" s="2"/>
      <c r="B202" s="2"/>
      <c r="C202" s="2"/>
      <c r="D202" s="2"/>
      <c r="E202" s="2"/>
      <c r="F202" s="2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</row>
    <row r="203" spans="1:31" ht="14.25" customHeight="1" x14ac:dyDescent="0.2">
      <c r="A203" s="2"/>
      <c r="B203" s="2"/>
      <c r="C203" s="2"/>
      <c r="D203" s="2"/>
      <c r="E203" s="2"/>
      <c r="F203" s="2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</row>
    <row r="204" spans="1:31" ht="14.25" customHeight="1" x14ac:dyDescent="0.2">
      <c r="A204" s="2"/>
      <c r="B204" s="2"/>
      <c r="C204" s="2"/>
      <c r="D204" s="2"/>
      <c r="E204" s="2"/>
      <c r="F204" s="2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</row>
    <row r="205" spans="1:31" ht="14.25" customHeight="1" x14ac:dyDescent="0.2">
      <c r="A205" s="2"/>
      <c r="B205" s="2"/>
      <c r="C205" s="2"/>
      <c r="D205" s="2"/>
      <c r="E205" s="2"/>
      <c r="F205" s="2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</row>
    <row r="206" spans="1:31" ht="14.25" customHeight="1" x14ac:dyDescent="0.2">
      <c r="A206" s="2"/>
      <c r="B206" s="2"/>
      <c r="C206" s="2"/>
      <c r="D206" s="2"/>
      <c r="E206" s="2"/>
      <c r="F206" s="2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</row>
    <row r="207" spans="1:31" ht="14.25" customHeight="1" x14ac:dyDescent="0.2">
      <c r="A207" s="2"/>
      <c r="B207" s="2"/>
      <c r="C207" s="2"/>
      <c r="D207" s="2"/>
      <c r="E207" s="2"/>
      <c r="F207" s="2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</row>
    <row r="208" spans="1:31" ht="14.25" customHeight="1" x14ac:dyDescent="0.2">
      <c r="A208" s="2"/>
      <c r="B208" s="2"/>
      <c r="C208" s="2"/>
      <c r="D208" s="2"/>
      <c r="E208" s="2"/>
      <c r="F208" s="2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</row>
    <row r="209" spans="1:31" ht="14.25" customHeight="1" x14ac:dyDescent="0.2">
      <c r="A209" s="2"/>
      <c r="B209" s="2"/>
      <c r="C209" s="2"/>
      <c r="D209" s="2"/>
      <c r="E209" s="2"/>
      <c r="F209" s="2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</row>
    <row r="210" spans="1:31" ht="14.25" customHeight="1" x14ac:dyDescent="0.2">
      <c r="A210" s="2"/>
      <c r="B210" s="2"/>
      <c r="C210" s="2"/>
      <c r="D210" s="2"/>
      <c r="E210" s="2"/>
      <c r="F210" s="2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</row>
    <row r="211" spans="1:31" ht="14.25" customHeight="1" x14ac:dyDescent="0.2">
      <c r="A211" s="2"/>
      <c r="B211" s="2"/>
      <c r="C211" s="2"/>
      <c r="D211" s="2"/>
      <c r="E211" s="2"/>
      <c r="F211" s="2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</row>
    <row r="212" spans="1:31" ht="14.25" customHeight="1" x14ac:dyDescent="0.2">
      <c r="A212" s="2"/>
      <c r="B212" s="2"/>
      <c r="C212" s="2"/>
      <c r="D212" s="2"/>
      <c r="E212" s="2"/>
      <c r="F212" s="2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</row>
    <row r="213" spans="1:31" ht="14.25" customHeight="1" x14ac:dyDescent="0.2">
      <c r="A213" s="2"/>
      <c r="B213" s="2"/>
      <c r="C213" s="2"/>
      <c r="D213" s="2"/>
      <c r="E213" s="2"/>
      <c r="F213" s="2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</row>
    <row r="214" spans="1:31" ht="14.25" customHeight="1" x14ac:dyDescent="0.2">
      <c r="A214" s="2"/>
      <c r="B214" s="2"/>
      <c r="C214" s="2"/>
      <c r="D214" s="2"/>
      <c r="E214" s="2"/>
      <c r="F214" s="2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</row>
    <row r="215" spans="1:31" ht="14.25" customHeight="1" x14ac:dyDescent="0.2">
      <c r="A215" s="2"/>
      <c r="B215" s="2"/>
      <c r="C215" s="2"/>
      <c r="D215" s="2"/>
      <c r="E215" s="2"/>
      <c r="F215" s="2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</row>
    <row r="216" spans="1:31" ht="14.25" customHeight="1" x14ac:dyDescent="0.2">
      <c r="A216" s="2"/>
      <c r="B216" s="2"/>
      <c r="C216" s="2"/>
      <c r="D216" s="2"/>
      <c r="E216" s="2"/>
      <c r="F216" s="2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</row>
    <row r="217" spans="1:31" ht="14.25" customHeight="1" x14ac:dyDescent="0.2">
      <c r="A217" s="2"/>
      <c r="B217" s="2"/>
      <c r="C217" s="2"/>
      <c r="D217" s="2"/>
      <c r="E217" s="2"/>
      <c r="F217" s="2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</row>
    <row r="218" spans="1:31" ht="14.25" customHeight="1" x14ac:dyDescent="0.2">
      <c r="A218" s="2"/>
      <c r="B218" s="2"/>
      <c r="C218" s="2"/>
      <c r="D218" s="2"/>
      <c r="E218" s="2"/>
      <c r="F218" s="2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</row>
    <row r="219" spans="1:31" ht="14.25" customHeight="1" x14ac:dyDescent="0.2">
      <c r="A219" s="2"/>
      <c r="B219" s="2"/>
      <c r="C219" s="2"/>
      <c r="D219" s="2"/>
      <c r="E219" s="2"/>
      <c r="F219" s="2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</row>
    <row r="220" spans="1:31" ht="14.25" customHeight="1" x14ac:dyDescent="0.2">
      <c r="A220" s="2"/>
      <c r="B220" s="2"/>
      <c r="C220" s="2"/>
      <c r="D220" s="2"/>
      <c r="E220" s="2"/>
      <c r="F220" s="2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</row>
    <row r="221" spans="1:31" ht="14.25" customHeight="1" x14ac:dyDescent="0.2">
      <c r="A221" s="2"/>
      <c r="B221" s="2"/>
      <c r="C221" s="2"/>
      <c r="D221" s="2"/>
      <c r="E221" s="2"/>
      <c r="F221" s="2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</row>
    <row r="222" spans="1:31" ht="14.25" customHeight="1" x14ac:dyDescent="0.2">
      <c r="A222" s="2"/>
      <c r="B222" s="2"/>
      <c r="C222" s="2"/>
      <c r="D222" s="2"/>
      <c r="E222" s="2"/>
      <c r="F222" s="2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</row>
    <row r="223" spans="1:31" ht="14.25" customHeight="1" x14ac:dyDescent="0.2">
      <c r="A223" s="2"/>
      <c r="B223" s="2"/>
      <c r="C223" s="2"/>
      <c r="D223" s="2"/>
      <c r="E223" s="2"/>
      <c r="F223" s="2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</row>
    <row r="224" spans="1:31" ht="14.25" customHeight="1" x14ac:dyDescent="0.2">
      <c r="A224" s="2"/>
      <c r="B224" s="2"/>
      <c r="C224" s="2"/>
      <c r="D224" s="2"/>
      <c r="E224" s="2"/>
      <c r="F224" s="2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</row>
    <row r="225" spans="1:31" ht="14.25" customHeight="1" x14ac:dyDescent="0.2">
      <c r="A225" s="2"/>
      <c r="B225" s="2"/>
      <c r="C225" s="2"/>
      <c r="D225" s="2"/>
      <c r="E225" s="2"/>
      <c r="F225" s="2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</row>
    <row r="226" spans="1:31" ht="14.25" customHeight="1" x14ac:dyDescent="0.2">
      <c r="A226" s="2"/>
      <c r="B226" s="2"/>
      <c r="C226" s="2"/>
      <c r="D226" s="2"/>
      <c r="E226" s="2"/>
      <c r="F226" s="2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</row>
    <row r="227" spans="1:31" ht="14.25" customHeight="1" x14ac:dyDescent="0.2">
      <c r="A227" s="2"/>
      <c r="B227" s="2"/>
      <c r="C227" s="2"/>
      <c r="D227" s="2"/>
      <c r="E227" s="2"/>
      <c r="F227" s="2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</row>
    <row r="228" spans="1:31" ht="14.25" customHeight="1" x14ac:dyDescent="0.2">
      <c r="A228" s="2"/>
      <c r="B228" s="2"/>
      <c r="C228" s="2"/>
      <c r="D228" s="2"/>
      <c r="E228" s="2"/>
      <c r="F228" s="2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</row>
    <row r="229" spans="1:31" ht="14.25" customHeight="1" x14ac:dyDescent="0.2">
      <c r="A229" s="2"/>
      <c r="B229" s="2"/>
      <c r="C229" s="2"/>
      <c r="D229" s="2"/>
      <c r="E229" s="2"/>
      <c r="F229" s="2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</row>
    <row r="230" spans="1:31" ht="14.25" customHeight="1" x14ac:dyDescent="0.2">
      <c r="A230" s="2"/>
      <c r="B230" s="2"/>
      <c r="C230" s="2"/>
      <c r="D230" s="2"/>
      <c r="E230" s="2"/>
      <c r="F230" s="2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</row>
    <row r="231" spans="1:31" ht="14.25" customHeight="1" x14ac:dyDescent="0.2">
      <c r="A231" s="2"/>
      <c r="B231" s="2"/>
      <c r="C231" s="2"/>
      <c r="D231" s="2"/>
      <c r="E231" s="2"/>
      <c r="F231" s="2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</row>
    <row r="232" spans="1:31" ht="14.25" customHeight="1" x14ac:dyDescent="0.2">
      <c r="A232" s="2"/>
      <c r="B232" s="2"/>
      <c r="C232" s="2"/>
      <c r="D232" s="2"/>
      <c r="E232" s="2"/>
      <c r="F232" s="2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</row>
    <row r="233" spans="1:31" ht="14.25" customHeight="1" x14ac:dyDescent="0.2">
      <c r="A233" s="2"/>
      <c r="B233" s="2"/>
      <c r="C233" s="2"/>
      <c r="D233" s="2"/>
      <c r="E233" s="2"/>
      <c r="F233" s="2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</row>
    <row r="234" spans="1:31" ht="14.25" customHeight="1" x14ac:dyDescent="0.2">
      <c r="A234" s="2"/>
      <c r="B234" s="2"/>
      <c r="C234" s="2"/>
      <c r="D234" s="2"/>
      <c r="E234" s="2"/>
      <c r="F234" s="2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</row>
    <row r="235" spans="1:31" ht="14.25" customHeight="1" x14ac:dyDescent="0.2">
      <c r="A235" s="2"/>
      <c r="B235" s="2"/>
      <c r="C235" s="2"/>
      <c r="D235" s="2"/>
      <c r="E235" s="2"/>
      <c r="F235" s="2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</row>
    <row r="236" spans="1:31" ht="14.25" customHeight="1" x14ac:dyDescent="0.2">
      <c r="A236" s="2"/>
      <c r="B236" s="2"/>
      <c r="C236" s="2"/>
      <c r="D236" s="2"/>
      <c r="E236" s="2"/>
      <c r="F236" s="2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</row>
    <row r="237" spans="1:31" ht="14.25" customHeight="1" x14ac:dyDescent="0.2">
      <c r="A237" s="2"/>
      <c r="B237" s="2"/>
      <c r="C237" s="2"/>
      <c r="D237" s="2"/>
      <c r="E237" s="2"/>
      <c r="F237" s="2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</row>
    <row r="238" spans="1:31" ht="14.25" customHeight="1" x14ac:dyDescent="0.2">
      <c r="A238" s="2"/>
      <c r="B238" s="2"/>
      <c r="C238" s="2"/>
      <c r="D238" s="2"/>
      <c r="E238" s="2"/>
      <c r="F238" s="2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</row>
    <row r="239" spans="1:31" ht="14.25" customHeight="1" x14ac:dyDescent="0.2">
      <c r="A239" s="2"/>
      <c r="B239" s="2"/>
      <c r="C239" s="2"/>
      <c r="D239" s="2"/>
      <c r="E239" s="2"/>
      <c r="F239" s="2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</row>
    <row r="240" spans="1:31" ht="14.25" customHeight="1" x14ac:dyDescent="0.2">
      <c r="A240" s="2"/>
      <c r="B240" s="2"/>
      <c r="C240" s="2"/>
      <c r="D240" s="2"/>
      <c r="E240" s="2"/>
      <c r="F240" s="2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</row>
    <row r="241" spans="1:31" ht="14.25" customHeight="1" x14ac:dyDescent="0.2">
      <c r="A241" s="2"/>
      <c r="B241" s="2"/>
      <c r="C241" s="2"/>
      <c r="D241" s="2"/>
      <c r="E241" s="2"/>
      <c r="F241" s="2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</row>
    <row r="242" spans="1:31" ht="14.25" customHeight="1" x14ac:dyDescent="0.2">
      <c r="A242" s="2"/>
      <c r="B242" s="2"/>
      <c r="C242" s="2"/>
      <c r="D242" s="2"/>
      <c r="E242" s="2"/>
      <c r="F242" s="2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</row>
    <row r="243" spans="1:31" ht="14.25" customHeight="1" x14ac:dyDescent="0.2">
      <c r="A243" s="2"/>
      <c r="B243" s="2"/>
      <c r="C243" s="2"/>
      <c r="D243" s="2"/>
      <c r="E243" s="2"/>
      <c r="F243" s="2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</row>
    <row r="244" spans="1:31" ht="14.25" customHeight="1" x14ac:dyDescent="0.2">
      <c r="A244" s="2"/>
      <c r="B244" s="2"/>
      <c r="C244" s="2"/>
      <c r="D244" s="2"/>
      <c r="E244" s="2"/>
      <c r="F244" s="2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</row>
    <row r="245" spans="1:31" ht="14.25" customHeight="1" x14ac:dyDescent="0.2">
      <c r="A245" s="2"/>
      <c r="B245" s="2"/>
      <c r="C245" s="2"/>
      <c r="D245" s="2"/>
      <c r="E245" s="2"/>
      <c r="F245" s="2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</row>
    <row r="246" spans="1:31" ht="14.25" customHeight="1" x14ac:dyDescent="0.2">
      <c r="A246" s="2"/>
      <c r="B246" s="2"/>
      <c r="C246" s="2"/>
      <c r="D246" s="2"/>
      <c r="E246" s="2"/>
      <c r="F246" s="2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</row>
    <row r="247" spans="1:31" ht="14.25" customHeight="1" x14ac:dyDescent="0.2">
      <c r="A247" s="2"/>
      <c r="B247" s="2"/>
      <c r="C247" s="2"/>
      <c r="D247" s="2"/>
      <c r="E247" s="2"/>
      <c r="F247" s="2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</row>
    <row r="248" spans="1:31" ht="14.25" customHeight="1" x14ac:dyDescent="0.2">
      <c r="A248" s="2"/>
      <c r="B248" s="2"/>
      <c r="C248" s="2"/>
      <c r="D248" s="2"/>
      <c r="E248" s="2"/>
      <c r="F248" s="2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</row>
    <row r="249" spans="1:31" ht="14.25" customHeight="1" x14ac:dyDescent="0.2">
      <c r="A249" s="2"/>
      <c r="B249" s="2"/>
      <c r="C249" s="2"/>
      <c r="D249" s="2"/>
      <c r="E249" s="2"/>
      <c r="F249" s="2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</row>
    <row r="250" spans="1:31" ht="14.25" customHeight="1" x14ac:dyDescent="0.2">
      <c r="A250" s="2"/>
      <c r="B250" s="2"/>
      <c r="C250" s="2"/>
      <c r="D250" s="2"/>
      <c r="E250" s="2"/>
      <c r="F250" s="2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</row>
    <row r="251" spans="1:31" ht="14.25" customHeight="1" x14ac:dyDescent="0.2">
      <c r="A251" s="2"/>
      <c r="B251" s="2"/>
      <c r="C251" s="2"/>
      <c r="D251" s="2"/>
      <c r="E251" s="2"/>
      <c r="F251" s="2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</row>
    <row r="252" spans="1:31" ht="14.25" customHeight="1" x14ac:dyDescent="0.2">
      <c r="A252" s="2"/>
      <c r="B252" s="2"/>
      <c r="C252" s="2"/>
      <c r="D252" s="2"/>
      <c r="E252" s="2"/>
      <c r="F252" s="2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</row>
    <row r="253" spans="1:31" ht="14.25" customHeight="1" x14ac:dyDescent="0.2">
      <c r="A253" s="2"/>
      <c r="B253" s="2"/>
      <c r="C253" s="2"/>
      <c r="D253" s="2"/>
      <c r="E253" s="2"/>
      <c r="F253" s="2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</row>
    <row r="254" spans="1:31" ht="14.25" customHeight="1" x14ac:dyDescent="0.2">
      <c r="A254" s="2"/>
      <c r="B254" s="2"/>
      <c r="C254" s="2"/>
      <c r="D254" s="2"/>
      <c r="E254" s="2"/>
      <c r="F254" s="2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</row>
    <row r="255" spans="1:31" ht="14.25" customHeight="1" x14ac:dyDescent="0.2">
      <c r="A255" s="2"/>
      <c r="B255" s="2"/>
      <c r="C255" s="2"/>
      <c r="D255" s="2"/>
      <c r="E255" s="2"/>
      <c r="F255" s="2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</row>
    <row r="256" spans="1:31" ht="14.25" customHeight="1" x14ac:dyDescent="0.2">
      <c r="A256" s="2"/>
      <c r="B256" s="2"/>
      <c r="C256" s="2"/>
      <c r="D256" s="2"/>
      <c r="E256" s="2"/>
      <c r="F256" s="2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</row>
    <row r="257" spans="1:31" ht="14.25" customHeight="1" x14ac:dyDescent="0.2">
      <c r="A257" s="2"/>
      <c r="B257" s="2"/>
      <c r="C257" s="2"/>
      <c r="D257" s="2"/>
      <c r="E257" s="2"/>
      <c r="F257" s="2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</row>
    <row r="258" spans="1:31" ht="14.25" customHeight="1" x14ac:dyDescent="0.2">
      <c r="A258" s="2"/>
      <c r="B258" s="2"/>
      <c r="C258" s="2"/>
      <c r="D258" s="2"/>
      <c r="E258" s="2"/>
      <c r="F258" s="2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</row>
    <row r="259" spans="1:31" ht="14.25" customHeight="1" x14ac:dyDescent="0.2">
      <c r="A259" s="2"/>
      <c r="B259" s="2"/>
      <c r="C259" s="2"/>
      <c r="D259" s="2"/>
      <c r="E259" s="2"/>
      <c r="F259" s="2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</row>
    <row r="260" spans="1:31" ht="14.25" customHeight="1" x14ac:dyDescent="0.2">
      <c r="A260" s="2"/>
      <c r="B260" s="2"/>
      <c r="C260" s="2"/>
      <c r="D260" s="2"/>
      <c r="E260" s="2"/>
      <c r="F260" s="2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</row>
    <row r="261" spans="1:31" ht="14.25" customHeight="1" x14ac:dyDescent="0.2">
      <c r="A261" s="2"/>
      <c r="B261" s="2"/>
      <c r="C261" s="2"/>
      <c r="D261" s="2"/>
      <c r="E261" s="2"/>
      <c r="F261" s="2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</row>
    <row r="262" spans="1:31" ht="14.25" customHeight="1" x14ac:dyDescent="0.2">
      <c r="A262" s="2"/>
      <c r="B262" s="2"/>
      <c r="C262" s="2"/>
      <c r="D262" s="2"/>
      <c r="E262" s="2"/>
      <c r="F262" s="2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</row>
    <row r="263" spans="1:31" ht="14.25" customHeight="1" x14ac:dyDescent="0.2">
      <c r="A263" s="2"/>
      <c r="B263" s="2"/>
      <c r="C263" s="2"/>
      <c r="D263" s="2"/>
      <c r="E263" s="2"/>
      <c r="F263" s="2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</row>
    <row r="264" spans="1:31" ht="14.25" customHeight="1" x14ac:dyDescent="0.2">
      <c r="A264" s="2"/>
      <c r="B264" s="2"/>
      <c r="C264" s="2"/>
      <c r="D264" s="2"/>
      <c r="E264" s="2"/>
      <c r="F264" s="2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</row>
    <row r="265" spans="1:31" ht="14.25" customHeight="1" x14ac:dyDescent="0.2">
      <c r="A265" s="2"/>
      <c r="B265" s="2"/>
      <c r="C265" s="2"/>
      <c r="D265" s="2"/>
      <c r="E265" s="2"/>
      <c r="F265" s="2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</row>
    <row r="266" spans="1:31" ht="14.25" customHeight="1" x14ac:dyDescent="0.2">
      <c r="A266" s="2"/>
      <c r="B266" s="2"/>
      <c r="C266" s="2"/>
      <c r="D266" s="2"/>
      <c r="E266" s="2"/>
      <c r="F266" s="2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</row>
    <row r="267" spans="1:31" ht="14.25" customHeight="1" x14ac:dyDescent="0.2">
      <c r="A267" s="2"/>
      <c r="B267" s="2"/>
      <c r="C267" s="2"/>
      <c r="D267" s="2"/>
      <c r="E267" s="2"/>
      <c r="F267" s="2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</row>
    <row r="268" spans="1:31" ht="14.25" customHeight="1" x14ac:dyDescent="0.2">
      <c r="A268" s="2"/>
      <c r="B268" s="2"/>
      <c r="C268" s="2"/>
      <c r="D268" s="2"/>
      <c r="E268" s="2"/>
      <c r="F268" s="2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</row>
    <row r="269" spans="1:31" ht="14.25" customHeight="1" x14ac:dyDescent="0.2">
      <c r="A269" s="2"/>
      <c r="B269" s="2"/>
      <c r="C269" s="2"/>
      <c r="D269" s="2"/>
      <c r="E269" s="2"/>
      <c r="F269" s="2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</row>
    <row r="270" spans="1:31" ht="14.25" customHeight="1" x14ac:dyDescent="0.2">
      <c r="A270" s="2"/>
      <c r="B270" s="2"/>
      <c r="C270" s="2"/>
      <c r="D270" s="2"/>
      <c r="E270" s="2"/>
      <c r="F270" s="2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</row>
    <row r="271" spans="1:31" ht="14.25" customHeight="1" x14ac:dyDescent="0.2">
      <c r="A271" s="2"/>
      <c r="B271" s="2"/>
      <c r="C271" s="2"/>
      <c r="D271" s="2"/>
      <c r="E271" s="2"/>
      <c r="F271" s="2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</row>
    <row r="272" spans="1:31" ht="14.25" customHeight="1" x14ac:dyDescent="0.2">
      <c r="A272" s="2"/>
      <c r="B272" s="2"/>
      <c r="C272" s="2"/>
      <c r="D272" s="2"/>
      <c r="E272" s="2"/>
      <c r="F272" s="2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</row>
    <row r="273" spans="1:31" ht="14.25" customHeight="1" x14ac:dyDescent="0.2">
      <c r="A273" s="2"/>
      <c r="B273" s="2"/>
      <c r="C273" s="2"/>
      <c r="D273" s="2"/>
      <c r="E273" s="2"/>
      <c r="F273" s="2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</row>
    <row r="274" spans="1:31" ht="14.25" customHeight="1" x14ac:dyDescent="0.2">
      <c r="A274" s="2"/>
      <c r="B274" s="2"/>
      <c r="C274" s="2"/>
      <c r="D274" s="2"/>
      <c r="E274" s="2"/>
      <c r="F274" s="2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</row>
    <row r="275" spans="1:31" ht="14.25" customHeight="1" x14ac:dyDescent="0.2">
      <c r="A275" s="2"/>
      <c r="B275" s="2"/>
      <c r="C275" s="2"/>
      <c r="D275" s="2"/>
      <c r="E275" s="2"/>
      <c r="F275" s="2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</row>
    <row r="276" spans="1:31" ht="14.25" customHeight="1" x14ac:dyDescent="0.2">
      <c r="A276" s="2"/>
      <c r="B276" s="2"/>
      <c r="C276" s="2"/>
      <c r="D276" s="2"/>
      <c r="E276" s="2"/>
      <c r="F276" s="2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</row>
    <row r="277" spans="1:31" ht="14.25" customHeight="1" x14ac:dyDescent="0.2">
      <c r="A277" s="2"/>
      <c r="B277" s="2"/>
      <c r="C277" s="2"/>
      <c r="D277" s="2"/>
      <c r="E277" s="2"/>
      <c r="F277" s="2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</row>
    <row r="278" spans="1:31" ht="14.25" customHeight="1" x14ac:dyDescent="0.2">
      <c r="A278" s="2"/>
      <c r="B278" s="2"/>
      <c r="C278" s="2"/>
      <c r="D278" s="2"/>
      <c r="E278" s="2"/>
      <c r="F278" s="2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</row>
    <row r="279" spans="1:31" ht="14.25" customHeight="1" x14ac:dyDescent="0.2">
      <c r="A279" s="2"/>
      <c r="B279" s="2"/>
      <c r="C279" s="2"/>
      <c r="D279" s="2"/>
      <c r="E279" s="2"/>
      <c r="F279" s="2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</row>
    <row r="280" spans="1:31" ht="14.25" customHeight="1" x14ac:dyDescent="0.2">
      <c r="A280" s="2"/>
      <c r="B280" s="2"/>
      <c r="C280" s="2"/>
      <c r="D280" s="2"/>
      <c r="E280" s="2"/>
      <c r="F280" s="2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</row>
    <row r="281" spans="1:31" ht="14.25" customHeight="1" x14ac:dyDescent="0.2">
      <c r="A281" s="2"/>
      <c r="B281" s="2"/>
      <c r="C281" s="2"/>
      <c r="D281" s="2"/>
      <c r="E281" s="2"/>
      <c r="F281" s="2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</row>
    <row r="282" spans="1:31" ht="14.25" customHeight="1" x14ac:dyDescent="0.2">
      <c r="A282" s="2"/>
      <c r="B282" s="2"/>
      <c r="C282" s="2"/>
      <c r="D282" s="2"/>
      <c r="E282" s="2"/>
      <c r="F282" s="2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</row>
    <row r="283" spans="1:31" ht="14.25" customHeight="1" x14ac:dyDescent="0.2">
      <c r="A283" s="2"/>
      <c r="B283" s="2"/>
      <c r="C283" s="2"/>
      <c r="D283" s="2"/>
      <c r="E283" s="2"/>
      <c r="F283" s="2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</row>
    <row r="284" spans="1:31" ht="14.25" customHeight="1" x14ac:dyDescent="0.2">
      <c r="A284" s="2"/>
      <c r="B284" s="2"/>
      <c r="C284" s="2"/>
      <c r="D284" s="2"/>
      <c r="E284" s="2"/>
      <c r="F284" s="2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</row>
    <row r="285" spans="1:31" ht="14.25" customHeight="1" x14ac:dyDescent="0.2">
      <c r="A285" s="2"/>
      <c r="B285" s="2"/>
      <c r="C285" s="2"/>
      <c r="D285" s="2"/>
      <c r="E285" s="2"/>
      <c r="F285" s="2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</row>
    <row r="286" spans="1:31" ht="14.25" customHeight="1" x14ac:dyDescent="0.2">
      <c r="A286" s="2"/>
      <c r="B286" s="2"/>
      <c r="C286" s="2"/>
      <c r="D286" s="2"/>
      <c r="E286" s="2"/>
      <c r="F286" s="2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</row>
    <row r="287" spans="1:31" ht="14.25" customHeight="1" x14ac:dyDescent="0.2">
      <c r="A287" s="2"/>
      <c r="B287" s="2"/>
      <c r="C287" s="2"/>
      <c r="D287" s="2"/>
      <c r="E287" s="2"/>
      <c r="F287" s="2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</row>
    <row r="288" spans="1:31" ht="14.25" customHeight="1" x14ac:dyDescent="0.2">
      <c r="A288" s="2"/>
      <c r="B288" s="2"/>
      <c r="C288" s="2"/>
      <c r="D288" s="2"/>
      <c r="E288" s="2"/>
      <c r="F288" s="2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</row>
    <row r="289" spans="1:31" ht="14.25" customHeight="1" x14ac:dyDescent="0.2">
      <c r="A289" s="2"/>
      <c r="B289" s="2"/>
      <c r="C289" s="2"/>
      <c r="D289" s="2"/>
      <c r="E289" s="2"/>
      <c r="F289" s="2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</row>
    <row r="290" spans="1:31" ht="14.25" customHeight="1" x14ac:dyDescent="0.2">
      <c r="A290" s="2"/>
      <c r="B290" s="2"/>
      <c r="C290" s="2"/>
      <c r="D290" s="2"/>
      <c r="E290" s="2"/>
      <c r="F290" s="2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</row>
    <row r="291" spans="1:31" ht="14.25" customHeight="1" x14ac:dyDescent="0.2">
      <c r="A291" s="2"/>
      <c r="B291" s="2"/>
      <c r="C291" s="2"/>
      <c r="D291" s="2"/>
      <c r="E291" s="2"/>
      <c r="F291" s="2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</row>
    <row r="292" spans="1:31" ht="14.25" customHeight="1" x14ac:dyDescent="0.2">
      <c r="A292" s="2"/>
      <c r="B292" s="2"/>
      <c r="C292" s="2"/>
      <c r="D292" s="2"/>
      <c r="E292" s="2"/>
      <c r="F292" s="2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</row>
    <row r="293" spans="1:31" ht="14.25" customHeight="1" x14ac:dyDescent="0.2">
      <c r="A293" s="2"/>
      <c r="B293" s="2"/>
      <c r="C293" s="2"/>
      <c r="D293" s="2"/>
      <c r="E293" s="2"/>
      <c r="F293" s="2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</row>
    <row r="294" spans="1:31" ht="14.25" customHeight="1" x14ac:dyDescent="0.2">
      <c r="A294" s="2"/>
      <c r="B294" s="2"/>
      <c r="C294" s="2"/>
      <c r="D294" s="2"/>
      <c r="E294" s="2"/>
      <c r="F294" s="2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</row>
    <row r="295" spans="1:31" ht="14.25" customHeight="1" x14ac:dyDescent="0.2">
      <c r="A295" s="2"/>
      <c r="B295" s="2"/>
      <c r="C295" s="2"/>
      <c r="D295" s="2"/>
      <c r="E295" s="2"/>
      <c r="F295" s="2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</row>
    <row r="296" spans="1:31" ht="14.25" customHeight="1" x14ac:dyDescent="0.2">
      <c r="A296" s="2"/>
      <c r="B296" s="2"/>
      <c r="C296" s="2"/>
      <c r="D296" s="2"/>
      <c r="E296" s="2"/>
      <c r="F296" s="2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</row>
    <row r="297" spans="1:31" ht="14.25" customHeight="1" x14ac:dyDescent="0.2">
      <c r="A297" s="2"/>
      <c r="B297" s="2"/>
      <c r="C297" s="2"/>
      <c r="D297" s="2"/>
      <c r="E297" s="2"/>
      <c r="F297" s="2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</row>
    <row r="298" spans="1:31" ht="14.25" customHeight="1" x14ac:dyDescent="0.2">
      <c r="A298" s="2"/>
      <c r="B298" s="2"/>
      <c r="C298" s="2"/>
      <c r="D298" s="2"/>
      <c r="E298" s="2"/>
      <c r="F298" s="2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</row>
    <row r="299" spans="1:31" ht="14.25" customHeight="1" x14ac:dyDescent="0.2">
      <c r="A299" s="2"/>
      <c r="B299" s="2"/>
      <c r="C299" s="2"/>
      <c r="D299" s="2"/>
      <c r="E299" s="2"/>
      <c r="F299" s="2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</row>
    <row r="300" spans="1:31" ht="14.25" customHeight="1" x14ac:dyDescent="0.2">
      <c r="A300" s="2"/>
      <c r="B300" s="2"/>
      <c r="C300" s="2"/>
      <c r="D300" s="2"/>
      <c r="E300" s="2"/>
      <c r="F300" s="2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</row>
    <row r="301" spans="1:31" ht="14.25" customHeight="1" x14ac:dyDescent="0.2">
      <c r="A301" s="2"/>
      <c r="B301" s="2"/>
      <c r="C301" s="2"/>
      <c r="D301" s="2"/>
      <c r="E301" s="2"/>
      <c r="F301" s="2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</row>
    <row r="302" spans="1:31" ht="14.25" customHeight="1" x14ac:dyDescent="0.2">
      <c r="A302" s="2"/>
      <c r="B302" s="2"/>
      <c r="C302" s="2"/>
      <c r="D302" s="2"/>
      <c r="E302" s="2"/>
      <c r="F302" s="2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</row>
    <row r="303" spans="1:31" ht="14.25" customHeight="1" x14ac:dyDescent="0.2">
      <c r="A303" s="2"/>
      <c r="B303" s="2"/>
      <c r="C303" s="2"/>
      <c r="D303" s="2"/>
      <c r="E303" s="2"/>
      <c r="F303" s="2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</row>
    <row r="304" spans="1:31" ht="14.25" customHeight="1" x14ac:dyDescent="0.2">
      <c r="A304" s="2"/>
      <c r="B304" s="2"/>
      <c r="C304" s="2"/>
      <c r="D304" s="2"/>
      <c r="E304" s="2"/>
      <c r="F304" s="2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</row>
    <row r="305" spans="1:31" ht="14.25" customHeight="1" x14ac:dyDescent="0.2">
      <c r="A305" s="2"/>
      <c r="B305" s="2"/>
      <c r="C305" s="2"/>
      <c r="D305" s="2"/>
      <c r="E305" s="2"/>
      <c r="F305" s="2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</row>
    <row r="306" spans="1:31" ht="14.25" customHeight="1" x14ac:dyDescent="0.2">
      <c r="A306" s="2"/>
      <c r="B306" s="2"/>
      <c r="C306" s="2"/>
      <c r="D306" s="2"/>
      <c r="E306" s="2"/>
      <c r="F306" s="2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</row>
    <row r="307" spans="1:31" ht="14.25" customHeight="1" x14ac:dyDescent="0.2">
      <c r="A307" s="2"/>
      <c r="B307" s="2"/>
      <c r="C307" s="2"/>
      <c r="D307" s="2"/>
      <c r="E307" s="2"/>
      <c r="F307" s="2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</row>
    <row r="308" spans="1:31" ht="14.25" customHeight="1" x14ac:dyDescent="0.2">
      <c r="A308" s="2"/>
      <c r="B308" s="2"/>
      <c r="C308" s="2"/>
      <c r="D308" s="2"/>
      <c r="E308" s="2"/>
      <c r="F308" s="2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</row>
    <row r="309" spans="1:31" ht="14.25" customHeight="1" x14ac:dyDescent="0.2">
      <c r="A309" s="2"/>
      <c r="B309" s="2"/>
      <c r="C309" s="2"/>
      <c r="D309" s="2"/>
      <c r="E309" s="2"/>
      <c r="F309" s="2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</row>
    <row r="310" spans="1:31" ht="14.25" customHeight="1" x14ac:dyDescent="0.2">
      <c r="A310" s="2"/>
      <c r="B310" s="2"/>
      <c r="C310" s="2"/>
      <c r="D310" s="2"/>
      <c r="E310" s="2"/>
      <c r="F310" s="2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</row>
    <row r="311" spans="1:31" ht="14.25" customHeight="1" x14ac:dyDescent="0.2">
      <c r="A311" s="2"/>
      <c r="B311" s="2"/>
      <c r="C311" s="2"/>
      <c r="D311" s="2"/>
      <c r="E311" s="2"/>
      <c r="F311" s="2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</row>
    <row r="312" spans="1:31" ht="14.25" customHeight="1" x14ac:dyDescent="0.2">
      <c r="A312" s="2"/>
      <c r="B312" s="2"/>
      <c r="C312" s="2"/>
      <c r="D312" s="2"/>
      <c r="E312" s="2"/>
      <c r="F312" s="2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</row>
    <row r="313" spans="1:31" ht="14.25" customHeight="1" x14ac:dyDescent="0.2">
      <c r="A313" s="2"/>
      <c r="B313" s="2"/>
      <c r="C313" s="2"/>
      <c r="D313" s="2"/>
      <c r="E313" s="2"/>
      <c r="F313" s="2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</row>
    <row r="314" spans="1:31" ht="14.25" customHeight="1" x14ac:dyDescent="0.2">
      <c r="A314" s="2"/>
      <c r="B314" s="2"/>
      <c r="C314" s="2"/>
      <c r="D314" s="2"/>
      <c r="E314" s="2"/>
      <c r="F314" s="2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</row>
    <row r="315" spans="1:31" ht="14.25" customHeight="1" x14ac:dyDescent="0.2">
      <c r="A315" s="2"/>
      <c r="B315" s="2"/>
      <c r="C315" s="2"/>
      <c r="D315" s="2"/>
      <c r="E315" s="2"/>
      <c r="F315" s="2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</row>
    <row r="316" spans="1:31" ht="14.25" customHeight="1" x14ac:dyDescent="0.2">
      <c r="A316" s="2"/>
      <c r="B316" s="2"/>
      <c r="C316" s="2"/>
      <c r="D316" s="2"/>
      <c r="E316" s="2"/>
      <c r="F316" s="2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</row>
    <row r="317" spans="1:31" ht="14.25" customHeight="1" x14ac:dyDescent="0.2">
      <c r="A317" s="2"/>
      <c r="B317" s="2"/>
      <c r="C317" s="2"/>
      <c r="D317" s="2"/>
      <c r="E317" s="2"/>
      <c r="F317" s="2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</row>
    <row r="318" spans="1:31" ht="14.25" customHeight="1" x14ac:dyDescent="0.2">
      <c r="A318" s="2"/>
      <c r="B318" s="2"/>
      <c r="C318" s="2"/>
      <c r="D318" s="2"/>
      <c r="E318" s="2"/>
      <c r="F318" s="2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</row>
    <row r="319" spans="1:31" ht="14.25" customHeight="1" x14ac:dyDescent="0.2">
      <c r="A319" s="2"/>
      <c r="B319" s="2"/>
      <c r="C319" s="2"/>
      <c r="D319" s="2"/>
      <c r="E319" s="2"/>
      <c r="F319" s="2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</row>
    <row r="320" spans="1:31" ht="14.25" customHeight="1" x14ac:dyDescent="0.2">
      <c r="A320" s="2"/>
      <c r="B320" s="2"/>
      <c r="C320" s="2"/>
      <c r="D320" s="2"/>
      <c r="E320" s="2"/>
      <c r="F320" s="2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</row>
    <row r="321" spans="1:31" ht="14.25" customHeight="1" x14ac:dyDescent="0.2">
      <c r="A321" s="2"/>
      <c r="B321" s="2"/>
      <c r="C321" s="2"/>
      <c r="D321" s="2"/>
      <c r="E321" s="2"/>
      <c r="F321" s="2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</row>
    <row r="322" spans="1:31" ht="14.25" customHeight="1" x14ac:dyDescent="0.2">
      <c r="A322" s="2"/>
      <c r="B322" s="2"/>
      <c r="C322" s="2"/>
      <c r="D322" s="2"/>
      <c r="E322" s="2"/>
      <c r="F322" s="2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</row>
    <row r="323" spans="1:31" ht="14.25" customHeight="1" x14ac:dyDescent="0.2">
      <c r="A323" s="2"/>
      <c r="B323" s="2"/>
      <c r="C323" s="2"/>
      <c r="D323" s="2"/>
      <c r="E323" s="2"/>
      <c r="F323" s="2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</row>
    <row r="324" spans="1:31" ht="14.25" customHeight="1" x14ac:dyDescent="0.2">
      <c r="A324" s="2"/>
      <c r="B324" s="2"/>
      <c r="C324" s="2"/>
      <c r="D324" s="2"/>
      <c r="E324" s="2"/>
      <c r="F324" s="2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</row>
    <row r="325" spans="1:31" ht="14.25" customHeight="1" x14ac:dyDescent="0.2">
      <c r="A325" s="2"/>
      <c r="B325" s="2"/>
      <c r="C325" s="2"/>
      <c r="D325" s="2"/>
      <c r="E325" s="2"/>
      <c r="F325" s="2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</row>
    <row r="326" spans="1:31" ht="14.25" customHeight="1" x14ac:dyDescent="0.2">
      <c r="A326" s="2"/>
      <c r="B326" s="2"/>
      <c r="C326" s="2"/>
      <c r="D326" s="2"/>
      <c r="E326" s="2"/>
      <c r="F326" s="2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</row>
    <row r="327" spans="1:31" ht="14.25" customHeight="1" x14ac:dyDescent="0.2">
      <c r="A327" s="2"/>
      <c r="B327" s="2"/>
      <c r="C327" s="2"/>
      <c r="D327" s="2"/>
      <c r="E327" s="2"/>
      <c r="F327" s="2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</row>
    <row r="328" spans="1:31" ht="14.25" customHeight="1" x14ac:dyDescent="0.2">
      <c r="A328" s="2"/>
      <c r="B328" s="2"/>
      <c r="C328" s="2"/>
      <c r="D328" s="2"/>
      <c r="E328" s="2"/>
      <c r="F328" s="2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</row>
    <row r="329" spans="1:31" ht="14.25" customHeight="1" x14ac:dyDescent="0.2">
      <c r="A329" s="2"/>
      <c r="B329" s="2"/>
      <c r="C329" s="2"/>
      <c r="D329" s="2"/>
      <c r="E329" s="2"/>
      <c r="F329" s="2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</row>
    <row r="330" spans="1:31" ht="14.25" customHeight="1" x14ac:dyDescent="0.2">
      <c r="A330" s="2"/>
      <c r="B330" s="2"/>
      <c r="C330" s="2"/>
      <c r="D330" s="2"/>
      <c r="E330" s="2"/>
      <c r="F330" s="2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</row>
    <row r="331" spans="1:31" ht="14.25" customHeight="1" x14ac:dyDescent="0.2">
      <c r="A331" s="2"/>
      <c r="B331" s="2"/>
      <c r="C331" s="2"/>
      <c r="D331" s="2"/>
      <c r="E331" s="2"/>
      <c r="F331" s="2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</row>
    <row r="332" spans="1:31" ht="14.25" customHeight="1" x14ac:dyDescent="0.2">
      <c r="A332" s="2"/>
      <c r="B332" s="2"/>
      <c r="C332" s="2"/>
      <c r="D332" s="2"/>
      <c r="E332" s="2"/>
      <c r="F332" s="2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</row>
    <row r="333" spans="1:31" ht="14.25" customHeight="1" x14ac:dyDescent="0.2">
      <c r="A333" s="2"/>
      <c r="B333" s="2"/>
      <c r="C333" s="2"/>
      <c r="D333" s="2"/>
      <c r="E333" s="2"/>
      <c r="F333" s="2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</row>
    <row r="334" spans="1:31" ht="14.25" customHeight="1" x14ac:dyDescent="0.2">
      <c r="A334" s="2"/>
      <c r="B334" s="2"/>
      <c r="C334" s="2"/>
      <c r="D334" s="2"/>
      <c r="E334" s="2"/>
      <c r="F334" s="2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</row>
    <row r="335" spans="1:31" ht="14.25" customHeight="1" x14ac:dyDescent="0.2">
      <c r="A335" s="2"/>
      <c r="B335" s="2"/>
      <c r="C335" s="2"/>
      <c r="D335" s="2"/>
      <c r="E335" s="2"/>
      <c r="F335" s="2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</row>
    <row r="336" spans="1:31" ht="14.25" customHeight="1" x14ac:dyDescent="0.2">
      <c r="A336" s="2"/>
      <c r="B336" s="2"/>
      <c r="C336" s="2"/>
      <c r="D336" s="2"/>
      <c r="E336" s="2"/>
      <c r="F336" s="2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</row>
    <row r="337" spans="1:31" ht="14.25" customHeight="1" x14ac:dyDescent="0.2">
      <c r="A337" s="2"/>
      <c r="B337" s="2"/>
      <c r="C337" s="2"/>
      <c r="D337" s="2"/>
      <c r="E337" s="2"/>
      <c r="F337" s="2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</row>
    <row r="338" spans="1:31" ht="14.25" customHeight="1" x14ac:dyDescent="0.2">
      <c r="A338" s="2"/>
      <c r="B338" s="2"/>
      <c r="C338" s="2"/>
      <c r="D338" s="2"/>
      <c r="E338" s="2"/>
      <c r="F338" s="2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</row>
    <row r="339" spans="1:31" ht="14.25" customHeight="1" x14ac:dyDescent="0.2">
      <c r="A339" s="2"/>
      <c r="B339" s="2"/>
      <c r="C339" s="2"/>
      <c r="D339" s="2"/>
      <c r="E339" s="2"/>
      <c r="F339" s="2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</row>
    <row r="340" spans="1:31" ht="14.25" customHeight="1" x14ac:dyDescent="0.2">
      <c r="A340" s="2"/>
      <c r="B340" s="2"/>
      <c r="C340" s="2"/>
      <c r="D340" s="2"/>
      <c r="E340" s="2"/>
      <c r="F340" s="2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</row>
    <row r="341" spans="1:31" ht="14.25" customHeight="1" x14ac:dyDescent="0.2">
      <c r="A341" s="2"/>
      <c r="B341" s="2"/>
      <c r="C341" s="2"/>
      <c r="D341" s="2"/>
      <c r="E341" s="2"/>
      <c r="F341" s="2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</row>
    <row r="342" spans="1:31" ht="14.25" customHeight="1" x14ac:dyDescent="0.2">
      <c r="A342" s="2"/>
      <c r="B342" s="2"/>
      <c r="C342" s="2"/>
      <c r="D342" s="2"/>
      <c r="E342" s="2"/>
      <c r="F342" s="2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</row>
    <row r="343" spans="1:31" ht="14.25" customHeight="1" x14ac:dyDescent="0.2">
      <c r="A343" s="2"/>
      <c r="B343" s="2"/>
      <c r="C343" s="2"/>
      <c r="D343" s="2"/>
      <c r="E343" s="2"/>
      <c r="F343" s="2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</row>
    <row r="344" spans="1:31" ht="14.25" customHeight="1" x14ac:dyDescent="0.2">
      <c r="A344" s="2"/>
      <c r="B344" s="2"/>
      <c r="C344" s="2"/>
      <c r="D344" s="2"/>
      <c r="E344" s="2"/>
      <c r="F344" s="2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</row>
    <row r="345" spans="1:31" ht="14.25" customHeight="1" x14ac:dyDescent="0.2">
      <c r="A345" s="2"/>
      <c r="B345" s="2"/>
      <c r="C345" s="2"/>
      <c r="D345" s="2"/>
      <c r="E345" s="2"/>
      <c r="F345" s="2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</row>
    <row r="346" spans="1:31" ht="14.25" customHeight="1" x14ac:dyDescent="0.2">
      <c r="A346" s="2"/>
      <c r="B346" s="2"/>
      <c r="C346" s="2"/>
      <c r="D346" s="2"/>
      <c r="E346" s="2"/>
      <c r="F346" s="2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</row>
    <row r="347" spans="1:31" ht="14.25" customHeight="1" x14ac:dyDescent="0.2">
      <c r="A347" s="2"/>
      <c r="B347" s="2"/>
      <c r="C347" s="2"/>
      <c r="D347" s="2"/>
      <c r="E347" s="2"/>
      <c r="F347" s="2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</row>
    <row r="348" spans="1:31" ht="14.25" customHeight="1" x14ac:dyDescent="0.2">
      <c r="A348" s="2"/>
      <c r="B348" s="2"/>
      <c r="C348" s="2"/>
      <c r="D348" s="2"/>
      <c r="E348" s="2"/>
      <c r="F348" s="2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</row>
    <row r="349" spans="1:31" ht="14.25" customHeight="1" x14ac:dyDescent="0.2">
      <c r="A349" s="2"/>
      <c r="B349" s="2"/>
      <c r="C349" s="2"/>
      <c r="D349" s="2"/>
      <c r="E349" s="2"/>
      <c r="F349" s="2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</row>
    <row r="350" spans="1:31" ht="14.25" customHeight="1" x14ac:dyDescent="0.2">
      <c r="A350" s="2"/>
      <c r="B350" s="2"/>
      <c r="C350" s="2"/>
      <c r="D350" s="2"/>
      <c r="E350" s="2"/>
      <c r="F350" s="2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</row>
    <row r="351" spans="1:31" ht="14.25" customHeight="1" x14ac:dyDescent="0.2">
      <c r="A351" s="2"/>
      <c r="B351" s="2"/>
      <c r="C351" s="2"/>
      <c r="D351" s="2"/>
      <c r="E351" s="2"/>
      <c r="F351" s="2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</row>
    <row r="352" spans="1:31" ht="14.25" customHeight="1" x14ac:dyDescent="0.2">
      <c r="A352" s="2"/>
      <c r="B352" s="2"/>
      <c r="C352" s="2"/>
      <c r="D352" s="2"/>
      <c r="E352" s="2"/>
      <c r="F352" s="2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</row>
    <row r="353" spans="1:31" ht="14.25" customHeight="1" x14ac:dyDescent="0.2">
      <c r="A353" s="2"/>
      <c r="B353" s="2"/>
      <c r="C353" s="2"/>
      <c r="D353" s="2"/>
      <c r="E353" s="2"/>
      <c r="F353" s="2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</row>
    <row r="354" spans="1:31" ht="14.25" customHeight="1" x14ac:dyDescent="0.2">
      <c r="A354" s="2"/>
      <c r="B354" s="2"/>
      <c r="C354" s="2"/>
      <c r="D354" s="2"/>
      <c r="E354" s="2"/>
      <c r="F354" s="2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</row>
    <row r="355" spans="1:31" ht="14.25" customHeight="1" x14ac:dyDescent="0.2">
      <c r="A355" s="2"/>
      <c r="B355" s="2"/>
      <c r="C355" s="2"/>
      <c r="D355" s="2"/>
      <c r="E355" s="2"/>
      <c r="F355" s="2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</row>
    <row r="356" spans="1:31" ht="14.25" customHeight="1" x14ac:dyDescent="0.2">
      <c r="A356" s="2"/>
      <c r="B356" s="2"/>
      <c r="C356" s="2"/>
      <c r="D356" s="2"/>
      <c r="E356" s="2"/>
      <c r="F356" s="2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</row>
    <row r="357" spans="1:31" ht="14.25" customHeight="1" x14ac:dyDescent="0.2">
      <c r="A357" s="2"/>
      <c r="B357" s="2"/>
      <c r="C357" s="2"/>
      <c r="D357" s="2"/>
      <c r="E357" s="2"/>
      <c r="F357" s="2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</row>
    <row r="358" spans="1:31" ht="14.25" customHeight="1" x14ac:dyDescent="0.2">
      <c r="A358" s="2"/>
      <c r="B358" s="2"/>
      <c r="C358" s="2"/>
      <c r="D358" s="2"/>
      <c r="E358" s="2"/>
      <c r="F358" s="2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</row>
    <row r="359" spans="1:31" ht="14.25" customHeight="1" x14ac:dyDescent="0.2">
      <c r="A359" s="2"/>
      <c r="B359" s="2"/>
      <c r="C359" s="2"/>
      <c r="D359" s="2"/>
      <c r="E359" s="2"/>
      <c r="F359" s="2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</row>
    <row r="360" spans="1:31" ht="14.25" customHeight="1" x14ac:dyDescent="0.2">
      <c r="A360" s="2"/>
      <c r="B360" s="2"/>
      <c r="C360" s="2"/>
      <c r="D360" s="2"/>
      <c r="E360" s="2"/>
      <c r="F360" s="2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</row>
    <row r="361" spans="1:31" ht="14.25" customHeight="1" x14ac:dyDescent="0.2">
      <c r="A361" s="2"/>
      <c r="B361" s="2"/>
      <c r="C361" s="2"/>
      <c r="D361" s="2"/>
      <c r="E361" s="2"/>
      <c r="F361" s="2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</row>
    <row r="362" spans="1:31" ht="14.25" customHeight="1" x14ac:dyDescent="0.2">
      <c r="A362" s="2"/>
      <c r="B362" s="2"/>
      <c r="C362" s="2"/>
      <c r="D362" s="2"/>
      <c r="E362" s="2"/>
      <c r="F362" s="2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</row>
    <row r="363" spans="1:31" ht="14.25" customHeight="1" x14ac:dyDescent="0.2">
      <c r="A363" s="2"/>
      <c r="B363" s="2"/>
      <c r="C363" s="2"/>
      <c r="D363" s="2"/>
      <c r="E363" s="2"/>
      <c r="F363" s="2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</row>
    <row r="364" spans="1:31" ht="14.25" customHeight="1" x14ac:dyDescent="0.2">
      <c r="A364" s="2"/>
      <c r="B364" s="2"/>
      <c r="C364" s="2"/>
      <c r="D364" s="2"/>
      <c r="E364" s="2"/>
      <c r="F364" s="2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</row>
    <row r="365" spans="1:31" ht="14.25" customHeight="1" x14ac:dyDescent="0.2">
      <c r="A365" s="2"/>
      <c r="B365" s="2"/>
      <c r="C365" s="2"/>
      <c r="D365" s="2"/>
      <c r="E365" s="2"/>
      <c r="F365" s="2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</row>
    <row r="366" spans="1:31" ht="14.25" customHeight="1" x14ac:dyDescent="0.2">
      <c r="A366" s="2"/>
      <c r="B366" s="2"/>
      <c r="C366" s="2"/>
      <c r="D366" s="2"/>
      <c r="E366" s="2"/>
      <c r="F366" s="2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</row>
    <row r="367" spans="1:31" ht="14.25" customHeight="1" x14ac:dyDescent="0.2">
      <c r="A367" s="2"/>
      <c r="B367" s="2"/>
      <c r="C367" s="2"/>
      <c r="D367" s="2"/>
      <c r="E367" s="2"/>
      <c r="F367" s="2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</row>
    <row r="368" spans="1:31" ht="14.25" customHeight="1" x14ac:dyDescent="0.2">
      <c r="A368" s="2"/>
      <c r="B368" s="2"/>
      <c r="C368" s="2"/>
      <c r="D368" s="2"/>
      <c r="E368" s="2"/>
      <c r="F368" s="2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</row>
    <row r="369" spans="1:31" ht="14.25" customHeight="1" x14ac:dyDescent="0.2">
      <c r="A369" s="2"/>
      <c r="B369" s="2"/>
      <c r="C369" s="2"/>
      <c r="D369" s="2"/>
      <c r="E369" s="2"/>
      <c r="F369" s="2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</row>
    <row r="370" spans="1:31" ht="14.25" customHeight="1" x14ac:dyDescent="0.2">
      <c r="A370" s="2"/>
      <c r="B370" s="2"/>
      <c r="C370" s="2"/>
      <c r="D370" s="2"/>
      <c r="E370" s="2"/>
      <c r="F370" s="2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</row>
    <row r="371" spans="1:31" ht="14.25" customHeight="1" x14ac:dyDescent="0.2">
      <c r="A371" s="2"/>
      <c r="B371" s="2"/>
      <c r="C371" s="2"/>
      <c r="D371" s="2"/>
      <c r="E371" s="2"/>
      <c r="F371" s="2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</row>
    <row r="372" spans="1:31" ht="14.25" customHeight="1" x14ac:dyDescent="0.2">
      <c r="A372" s="2"/>
      <c r="B372" s="2"/>
      <c r="C372" s="2"/>
      <c r="D372" s="2"/>
      <c r="E372" s="2"/>
      <c r="F372" s="2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</row>
    <row r="373" spans="1:31" ht="14.25" customHeight="1" x14ac:dyDescent="0.2">
      <c r="A373" s="2"/>
      <c r="B373" s="2"/>
      <c r="C373" s="2"/>
      <c r="D373" s="2"/>
      <c r="E373" s="2"/>
      <c r="F373" s="2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</row>
    <row r="374" spans="1:31" ht="14.25" customHeight="1" x14ac:dyDescent="0.2">
      <c r="A374" s="2"/>
      <c r="B374" s="2"/>
      <c r="C374" s="2"/>
      <c r="D374" s="2"/>
      <c r="E374" s="2"/>
      <c r="F374" s="2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</row>
    <row r="375" spans="1:31" ht="14.25" customHeight="1" x14ac:dyDescent="0.2">
      <c r="A375" s="2"/>
      <c r="B375" s="2"/>
      <c r="C375" s="2"/>
      <c r="D375" s="2"/>
      <c r="E375" s="2"/>
      <c r="F375" s="2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</row>
    <row r="376" spans="1:31" ht="14.25" customHeight="1" x14ac:dyDescent="0.2">
      <c r="A376" s="2"/>
      <c r="B376" s="2"/>
      <c r="C376" s="2"/>
      <c r="D376" s="2"/>
      <c r="E376" s="2"/>
      <c r="F376" s="2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</row>
    <row r="377" spans="1:31" ht="14.25" customHeight="1" x14ac:dyDescent="0.2">
      <c r="A377" s="2"/>
      <c r="B377" s="2"/>
      <c r="C377" s="2"/>
      <c r="D377" s="2"/>
      <c r="E377" s="2"/>
      <c r="F377" s="2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</row>
    <row r="378" spans="1:31" ht="14.25" customHeight="1" x14ac:dyDescent="0.2">
      <c r="A378" s="2"/>
      <c r="B378" s="2"/>
      <c r="C378" s="2"/>
      <c r="D378" s="2"/>
      <c r="E378" s="2"/>
      <c r="F378" s="2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</row>
    <row r="379" spans="1:31" ht="14.25" customHeight="1" x14ac:dyDescent="0.2">
      <c r="A379" s="2"/>
      <c r="B379" s="2"/>
      <c r="C379" s="2"/>
      <c r="D379" s="2"/>
      <c r="E379" s="2"/>
      <c r="F379" s="2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</row>
    <row r="380" spans="1:31" ht="14.25" customHeight="1" x14ac:dyDescent="0.2">
      <c r="A380" s="2"/>
      <c r="B380" s="2"/>
      <c r="C380" s="2"/>
      <c r="D380" s="2"/>
      <c r="E380" s="2"/>
      <c r="F380" s="2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</row>
    <row r="381" spans="1:31" ht="14.25" customHeight="1" x14ac:dyDescent="0.2">
      <c r="A381" s="2"/>
      <c r="B381" s="2"/>
      <c r="C381" s="2"/>
      <c r="D381" s="2"/>
      <c r="E381" s="2"/>
      <c r="F381" s="2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</row>
    <row r="382" spans="1:31" ht="14.25" customHeight="1" x14ac:dyDescent="0.2">
      <c r="A382" s="2"/>
      <c r="B382" s="2"/>
      <c r="C382" s="2"/>
      <c r="D382" s="2"/>
      <c r="E382" s="2"/>
      <c r="F382" s="2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</row>
    <row r="383" spans="1:31" ht="14.25" customHeight="1" x14ac:dyDescent="0.2">
      <c r="A383" s="2"/>
      <c r="B383" s="2"/>
      <c r="C383" s="2"/>
      <c r="D383" s="2"/>
      <c r="E383" s="2"/>
      <c r="F383" s="2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</row>
    <row r="384" spans="1:31" ht="14.25" customHeight="1" x14ac:dyDescent="0.2">
      <c r="A384" s="2"/>
      <c r="B384" s="2"/>
      <c r="C384" s="2"/>
      <c r="D384" s="2"/>
      <c r="E384" s="2"/>
      <c r="F384" s="2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</row>
    <row r="385" spans="1:31" ht="14.25" customHeight="1" x14ac:dyDescent="0.2">
      <c r="A385" s="2"/>
      <c r="B385" s="2"/>
      <c r="C385" s="2"/>
      <c r="D385" s="2"/>
      <c r="E385" s="2"/>
      <c r="F385" s="2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</row>
    <row r="386" spans="1:31" ht="14.25" customHeight="1" x14ac:dyDescent="0.2">
      <c r="A386" s="2"/>
      <c r="B386" s="2"/>
      <c r="C386" s="2"/>
      <c r="D386" s="2"/>
      <c r="E386" s="2"/>
      <c r="F386" s="2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</row>
    <row r="387" spans="1:31" ht="14.25" customHeight="1" x14ac:dyDescent="0.2">
      <c r="A387" s="2"/>
      <c r="B387" s="2"/>
      <c r="C387" s="2"/>
      <c r="D387" s="2"/>
      <c r="E387" s="2"/>
      <c r="F387" s="2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</row>
    <row r="388" spans="1:31" ht="14.25" customHeight="1" x14ac:dyDescent="0.2">
      <c r="A388" s="2"/>
      <c r="B388" s="2"/>
      <c r="C388" s="2"/>
      <c r="D388" s="2"/>
      <c r="E388" s="2"/>
      <c r="F388" s="2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</row>
    <row r="389" spans="1:31" ht="14.25" customHeight="1" x14ac:dyDescent="0.2">
      <c r="A389" s="2"/>
      <c r="B389" s="2"/>
      <c r="C389" s="2"/>
      <c r="D389" s="2"/>
      <c r="E389" s="2"/>
      <c r="F389" s="2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</row>
    <row r="390" spans="1:31" ht="14.25" customHeight="1" x14ac:dyDescent="0.2">
      <c r="A390" s="2"/>
      <c r="B390" s="2"/>
      <c r="C390" s="2"/>
      <c r="D390" s="2"/>
      <c r="E390" s="2"/>
      <c r="F390" s="2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</row>
    <row r="391" spans="1:31" ht="14.25" customHeight="1" x14ac:dyDescent="0.2">
      <c r="A391" s="2"/>
      <c r="B391" s="2"/>
      <c r="C391" s="2"/>
      <c r="D391" s="2"/>
      <c r="E391" s="2"/>
      <c r="F391" s="2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</row>
    <row r="392" spans="1:31" ht="14.25" customHeight="1" x14ac:dyDescent="0.2">
      <c r="A392" s="2"/>
      <c r="B392" s="2"/>
      <c r="C392" s="2"/>
      <c r="D392" s="2"/>
      <c r="E392" s="2"/>
      <c r="F392" s="2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</row>
    <row r="393" spans="1:31" ht="14.25" customHeight="1" x14ac:dyDescent="0.2">
      <c r="A393" s="2"/>
      <c r="B393" s="2"/>
      <c r="C393" s="2"/>
      <c r="D393" s="2"/>
      <c r="E393" s="2"/>
      <c r="F393" s="2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</row>
    <row r="394" spans="1:31" ht="14.25" customHeight="1" x14ac:dyDescent="0.2">
      <c r="A394" s="2"/>
      <c r="B394" s="2"/>
      <c r="C394" s="2"/>
      <c r="D394" s="2"/>
      <c r="E394" s="2"/>
      <c r="F394" s="2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</row>
    <row r="395" spans="1:31" ht="14.25" customHeight="1" x14ac:dyDescent="0.2">
      <c r="A395" s="2"/>
      <c r="B395" s="2"/>
      <c r="C395" s="2"/>
      <c r="D395" s="2"/>
      <c r="E395" s="2"/>
      <c r="F395" s="2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</row>
    <row r="396" spans="1:31" ht="14.25" customHeight="1" x14ac:dyDescent="0.2">
      <c r="A396" s="2"/>
      <c r="B396" s="2"/>
      <c r="C396" s="2"/>
      <c r="D396" s="2"/>
      <c r="E396" s="2"/>
      <c r="F396" s="2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</row>
    <row r="397" spans="1:31" ht="14.25" customHeight="1" x14ac:dyDescent="0.2">
      <c r="A397" s="2"/>
      <c r="B397" s="2"/>
      <c r="C397" s="2"/>
      <c r="D397" s="2"/>
      <c r="E397" s="2"/>
      <c r="F397" s="2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</row>
    <row r="398" spans="1:31" ht="14.25" customHeight="1" x14ac:dyDescent="0.2">
      <c r="A398" s="2"/>
      <c r="B398" s="2"/>
      <c r="C398" s="2"/>
      <c r="D398" s="2"/>
      <c r="E398" s="2"/>
      <c r="F398" s="2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</row>
    <row r="399" spans="1:31" ht="14.25" customHeight="1" x14ac:dyDescent="0.2">
      <c r="A399" s="2"/>
      <c r="B399" s="2"/>
      <c r="C399" s="2"/>
      <c r="D399" s="2"/>
      <c r="E399" s="2"/>
      <c r="F399" s="2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</row>
    <row r="400" spans="1:31" ht="14.25" customHeight="1" x14ac:dyDescent="0.2">
      <c r="A400" s="2"/>
      <c r="B400" s="2"/>
      <c r="C400" s="2"/>
      <c r="D400" s="2"/>
      <c r="E400" s="2"/>
      <c r="F400" s="2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</row>
    <row r="401" spans="1:31" ht="14.25" customHeight="1" x14ac:dyDescent="0.2">
      <c r="A401" s="2"/>
      <c r="B401" s="2"/>
      <c r="C401" s="2"/>
      <c r="D401" s="2"/>
      <c r="E401" s="2"/>
      <c r="F401" s="2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</row>
    <row r="402" spans="1:31" ht="14.25" customHeight="1" x14ac:dyDescent="0.2">
      <c r="A402" s="2"/>
      <c r="B402" s="2"/>
      <c r="C402" s="2"/>
      <c r="D402" s="2"/>
      <c r="E402" s="2"/>
      <c r="F402" s="2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</row>
    <row r="403" spans="1:31" ht="14.25" customHeight="1" x14ac:dyDescent="0.2">
      <c r="A403" s="2"/>
      <c r="B403" s="2"/>
      <c r="C403" s="2"/>
      <c r="D403" s="2"/>
      <c r="E403" s="2"/>
      <c r="F403" s="2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</row>
    <row r="404" spans="1:31" ht="14.25" customHeight="1" x14ac:dyDescent="0.2">
      <c r="A404" s="2"/>
      <c r="B404" s="2"/>
      <c r="C404" s="2"/>
      <c r="D404" s="2"/>
      <c r="E404" s="2"/>
      <c r="F404" s="2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</row>
    <row r="405" spans="1:31" ht="14.25" customHeight="1" x14ac:dyDescent="0.2">
      <c r="A405" s="2"/>
      <c r="B405" s="2"/>
      <c r="C405" s="2"/>
      <c r="D405" s="2"/>
      <c r="E405" s="2"/>
      <c r="F405" s="2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</row>
    <row r="406" spans="1:31" ht="14.25" customHeight="1" x14ac:dyDescent="0.2">
      <c r="A406" s="2"/>
      <c r="B406" s="2"/>
      <c r="C406" s="2"/>
      <c r="D406" s="2"/>
      <c r="E406" s="2"/>
      <c r="F406" s="2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</row>
    <row r="407" spans="1:31" ht="14.25" customHeight="1" x14ac:dyDescent="0.2">
      <c r="A407" s="2"/>
      <c r="B407" s="2"/>
      <c r="C407" s="2"/>
      <c r="D407" s="2"/>
      <c r="E407" s="2"/>
      <c r="F407" s="2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</row>
    <row r="408" spans="1:31" ht="14.25" customHeight="1" x14ac:dyDescent="0.2">
      <c r="A408" s="2"/>
      <c r="B408" s="2"/>
      <c r="C408" s="2"/>
      <c r="D408" s="2"/>
      <c r="E408" s="2"/>
      <c r="F408" s="2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</row>
    <row r="409" spans="1:31" ht="14.25" customHeight="1" x14ac:dyDescent="0.2">
      <c r="A409" s="2"/>
      <c r="B409" s="2"/>
      <c r="C409" s="2"/>
      <c r="D409" s="2"/>
      <c r="E409" s="2"/>
      <c r="F409" s="2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</row>
    <row r="410" spans="1:31" ht="14.25" customHeight="1" x14ac:dyDescent="0.2">
      <c r="A410" s="2"/>
      <c r="B410" s="2"/>
      <c r="C410" s="2"/>
      <c r="D410" s="2"/>
      <c r="E410" s="2"/>
      <c r="F410" s="2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</row>
    <row r="411" spans="1:31" ht="14.25" customHeight="1" x14ac:dyDescent="0.2">
      <c r="A411" s="2"/>
      <c r="B411" s="2"/>
      <c r="C411" s="2"/>
      <c r="D411" s="2"/>
      <c r="E411" s="2"/>
      <c r="F411" s="2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</row>
    <row r="412" spans="1:31" ht="14.25" customHeight="1" x14ac:dyDescent="0.2">
      <c r="A412" s="2"/>
      <c r="B412" s="2"/>
      <c r="C412" s="2"/>
      <c r="D412" s="2"/>
      <c r="E412" s="2"/>
      <c r="F412" s="2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</row>
    <row r="413" spans="1:31" ht="14.25" customHeight="1" x14ac:dyDescent="0.2">
      <c r="A413" s="2"/>
      <c r="B413" s="2"/>
      <c r="C413" s="2"/>
      <c r="D413" s="2"/>
      <c r="E413" s="2"/>
      <c r="F413" s="2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</row>
    <row r="414" spans="1:31" ht="14.25" customHeight="1" x14ac:dyDescent="0.2">
      <c r="A414" s="2"/>
      <c r="B414" s="2"/>
      <c r="C414" s="2"/>
      <c r="D414" s="2"/>
      <c r="E414" s="2"/>
      <c r="F414" s="2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</row>
    <row r="415" spans="1:31" ht="14.25" customHeight="1" x14ac:dyDescent="0.2">
      <c r="A415" s="2"/>
      <c r="B415" s="2"/>
      <c r="C415" s="2"/>
      <c r="D415" s="2"/>
      <c r="E415" s="2"/>
      <c r="F415" s="2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</row>
    <row r="416" spans="1:31" ht="14.25" customHeight="1" x14ac:dyDescent="0.2">
      <c r="A416" s="2"/>
      <c r="B416" s="2"/>
      <c r="C416" s="2"/>
      <c r="D416" s="2"/>
      <c r="E416" s="2"/>
      <c r="F416" s="2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</row>
    <row r="417" spans="1:31" ht="14.25" customHeight="1" x14ac:dyDescent="0.2">
      <c r="A417" s="2"/>
      <c r="B417" s="2"/>
      <c r="C417" s="2"/>
      <c r="D417" s="2"/>
      <c r="E417" s="2"/>
      <c r="F417" s="2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</row>
    <row r="418" spans="1:31" ht="14.25" customHeight="1" x14ac:dyDescent="0.2">
      <c r="A418" s="2"/>
      <c r="B418" s="2"/>
      <c r="C418" s="2"/>
      <c r="D418" s="2"/>
      <c r="E418" s="2"/>
      <c r="F418" s="2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</row>
    <row r="419" spans="1:31" ht="14.25" customHeight="1" x14ac:dyDescent="0.2">
      <c r="A419" s="2"/>
      <c r="B419" s="2"/>
      <c r="C419" s="2"/>
      <c r="D419" s="2"/>
      <c r="E419" s="2"/>
      <c r="F419" s="2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</row>
    <row r="420" spans="1:31" ht="14.25" customHeight="1" x14ac:dyDescent="0.2">
      <c r="A420" s="2"/>
      <c r="B420" s="2"/>
      <c r="C420" s="2"/>
      <c r="D420" s="2"/>
      <c r="E420" s="2"/>
      <c r="F420" s="2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</row>
    <row r="421" spans="1:31" ht="14.25" customHeight="1" x14ac:dyDescent="0.2">
      <c r="A421" s="2"/>
      <c r="B421" s="2"/>
      <c r="C421" s="2"/>
      <c r="D421" s="2"/>
      <c r="E421" s="2"/>
      <c r="F421" s="2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</row>
    <row r="422" spans="1:31" ht="14.25" customHeight="1" x14ac:dyDescent="0.2">
      <c r="A422" s="2"/>
      <c r="B422" s="2"/>
      <c r="C422" s="2"/>
      <c r="D422" s="2"/>
      <c r="E422" s="2"/>
      <c r="F422" s="2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</row>
    <row r="423" spans="1:31" ht="14.25" customHeight="1" x14ac:dyDescent="0.2">
      <c r="A423" s="2"/>
      <c r="B423" s="2"/>
      <c r="C423" s="2"/>
      <c r="D423" s="2"/>
      <c r="E423" s="2"/>
      <c r="F423" s="2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</row>
    <row r="424" spans="1:31" ht="14.25" customHeight="1" x14ac:dyDescent="0.2">
      <c r="A424" s="2"/>
      <c r="B424" s="2"/>
      <c r="C424" s="2"/>
      <c r="D424" s="2"/>
      <c r="E424" s="2"/>
      <c r="F424" s="2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</row>
    <row r="425" spans="1:31" ht="14.25" customHeight="1" x14ac:dyDescent="0.2">
      <c r="A425" s="2"/>
      <c r="B425" s="2"/>
      <c r="C425" s="2"/>
      <c r="D425" s="2"/>
      <c r="E425" s="2"/>
      <c r="F425" s="2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</row>
    <row r="426" spans="1:31" ht="14.25" customHeight="1" x14ac:dyDescent="0.2">
      <c r="A426" s="2"/>
      <c r="B426" s="2"/>
      <c r="C426" s="2"/>
      <c r="D426" s="2"/>
      <c r="E426" s="2"/>
      <c r="F426" s="2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</row>
    <row r="427" spans="1:31" ht="14.25" customHeight="1" x14ac:dyDescent="0.2">
      <c r="A427" s="2"/>
      <c r="B427" s="2"/>
      <c r="C427" s="2"/>
      <c r="D427" s="2"/>
      <c r="E427" s="2"/>
      <c r="F427" s="2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</row>
    <row r="428" spans="1:31" ht="14.25" customHeight="1" x14ac:dyDescent="0.2">
      <c r="A428" s="2"/>
      <c r="B428" s="2"/>
      <c r="C428" s="2"/>
      <c r="D428" s="2"/>
      <c r="E428" s="2"/>
      <c r="F428" s="2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</row>
    <row r="429" spans="1:31" ht="14.25" customHeight="1" x14ac:dyDescent="0.2">
      <c r="A429" s="2"/>
      <c r="B429" s="2"/>
      <c r="C429" s="2"/>
      <c r="D429" s="2"/>
      <c r="E429" s="2"/>
      <c r="F429" s="2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</row>
    <row r="430" spans="1:31" ht="14.25" customHeight="1" x14ac:dyDescent="0.2">
      <c r="A430" s="2"/>
      <c r="B430" s="2"/>
      <c r="C430" s="2"/>
      <c r="D430" s="2"/>
      <c r="E430" s="2"/>
      <c r="F430" s="2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</row>
    <row r="431" spans="1:31" ht="14.25" customHeight="1" x14ac:dyDescent="0.2">
      <c r="A431" s="2"/>
      <c r="B431" s="2"/>
      <c r="C431" s="2"/>
      <c r="D431" s="2"/>
      <c r="E431" s="2"/>
      <c r="F431" s="2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</row>
    <row r="432" spans="1:31" ht="14.25" customHeight="1" x14ac:dyDescent="0.2">
      <c r="A432" s="2"/>
      <c r="B432" s="2"/>
      <c r="C432" s="2"/>
      <c r="D432" s="2"/>
      <c r="E432" s="2"/>
      <c r="F432" s="2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</row>
    <row r="433" spans="1:31" ht="14.25" customHeight="1" x14ac:dyDescent="0.2">
      <c r="A433" s="2"/>
      <c r="B433" s="2"/>
      <c r="C433" s="2"/>
      <c r="D433" s="2"/>
      <c r="E433" s="2"/>
      <c r="F433" s="2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</row>
    <row r="434" spans="1:31" ht="14.25" customHeight="1" x14ac:dyDescent="0.2">
      <c r="A434" s="2"/>
      <c r="B434" s="2"/>
      <c r="C434" s="2"/>
      <c r="D434" s="2"/>
      <c r="E434" s="2"/>
      <c r="F434" s="2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</row>
    <row r="435" spans="1:31" ht="14.25" customHeight="1" x14ac:dyDescent="0.2">
      <c r="A435" s="2"/>
      <c r="B435" s="2"/>
      <c r="C435" s="2"/>
      <c r="D435" s="2"/>
      <c r="E435" s="2"/>
      <c r="F435" s="2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</row>
    <row r="436" spans="1:31" ht="14.25" customHeight="1" x14ac:dyDescent="0.2">
      <c r="A436" s="2"/>
      <c r="B436" s="2"/>
      <c r="C436" s="2"/>
      <c r="D436" s="2"/>
      <c r="E436" s="2"/>
      <c r="F436" s="2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</row>
    <row r="437" spans="1:31" ht="14.25" customHeight="1" x14ac:dyDescent="0.2">
      <c r="A437" s="2"/>
      <c r="B437" s="2"/>
      <c r="C437" s="2"/>
      <c r="D437" s="2"/>
      <c r="E437" s="2"/>
      <c r="F437" s="2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</row>
    <row r="438" spans="1:31" ht="14.25" customHeight="1" x14ac:dyDescent="0.2">
      <c r="A438" s="2"/>
      <c r="B438" s="2"/>
      <c r="C438" s="2"/>
      <c r="D438" s="2"/>
      <c r="E438" s="2"/>
      <c r="F438" s="2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</row>
    <row r="439" spans="1:31" ht="14.25" customHeight="1" x14ac:dyDescent="0.2">
      <c r="A439" s="2"/>
      <c r="B439" s="2"/>
      <c r="C439" s="2"/>
      <c r="D439" s="2"/>
      <c r="E439" s="2"/>
      <c r="F439" s="2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</row>
    <row r="440" spans="1:31" ht="14.25" customHeight="1" x14ac:dyDescent="0.2">
      <c r="A440" s="2"/>
      <c r="B440" s="2"/>
      <c r="C440" s="2"/>
      <c r="D440" s="2"/>
      <c r="E440" s="2"/>
      <c r="F440" s="2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</row>
    <row r="441" spans="1:31" ht="14.25" customHeight="1" x14ac:dyDescent="0.2">
      <c r="A441" s="2"/>
      <c r="B441" s="2"/>
      <c r="C441" s="2"/>
      <c r="D441" s="2"/>
      <c r="E441" s="2"/>
      <c r="F441" s="2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</row>
    <row r="442" spans="1:31" ht="14.25" customHeight="1" x14ac:dyDescent="0.2">
      <c r="A442" s="2"/>
      <c r="B442" s="2"/>
      <c r="C442" s="2"/>
      <c r="D442" s="2"/>
      <c r="E442" s="2"/>
      <c r="F442" s="2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</row>
    <row r="443" spans="1:31" ht="14.25" customHeight="1" x14ac:dyDescent="0.2">
      <c r="A443" s="2"/>
      <c r="B443" s="2"/>
      <c r="C443" s="2"/>
      <c r="D443" s="2"/>
      <c r="E443" s="2"/>
      <c r="F443" s="2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</row>
    <row r="444" spans="1:31" ht="14.25" customHeight="1" x14ac:dyDescent="0.2">
      <c r="A444" s="2"/>
      <c r="B444" s="2"/>
      <c r="C444" s="2"/>
      <c r="D444" s="2"/>
      <c r="E444" s="2"/>
      <c r="F444" s="2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</row>
    <row r="445" spans="1:31" ht="14.25" customHeight="1" x14ac:dyDescent="0.2">
      <c r="A445" s="2"/>
      <c r="B445" s="2"/>
      <c r="C445" s="2"/>
      <c r="D445" s="2"/>
      <c r="E445" s="2"/>
      <c r="F445" s="2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</row>
    <row r="446" spans="1:31" ht="14.25" customHeight="1" x14ac:dyDescent="0.2">
      <c r="A446" s="2"/>
      <c r="B446" s="2"/>
      <c r="C446" s="2"/>
      <c r="D446" s="2"/>
      <c r="E446" s="2"/>
      <c r="F446" s="2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</row>
    <row r="447" spans="1:31" ht="14.25" customHeight="1" x14ac:dyDescent="0.2">
      <c r="A447" s="2"/>
      <c r="B447" s="2"/>
      <c r="C447" s="2"/>
      <c r="D447" s="2"/>
      <c r="E447" s="2"/>
      <c r="F447" s="2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</row>
    <row r="448" spans="1:31" ht="14.25" customHeight="1" x14ac:dyDescent="0.2">
      <c r="A448" s="2"/>
      <c r="B448" s="2"/>
      <c r="C448" s="2"/>
      <c r="D448" s="2"/>
      <c r="E448" s="2"/>
      <c r="F448" s="2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</row>
    <row r="449" spans="1:31" ht="14.25" customHeight="1" x14ac:dyDescent="0.2">
      <c r="A449" s="2"/>
      <c r="B449" s="2"/>
      <c r="C449" s="2"/>
      <c r="D449" s="2"/>
      <c r="E449" s="2"/>
      <c r="F449" s="2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</row>
    <row r="450" spans="1:31" ht="14.25" customHeight="1" x14ac:dyDescent="0.2">
      <c r="A450" s="2"/>
      <c r="B450" s="2"/>
      <c r="C450" s="2"/>
      <c r="D450" s="2"/>
      <c r="E450" s="2"/>
      <c r="F450" s="2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</row>
    <row r="451" spans="1:31" ht="14.25" customHeight="1" x14ac:dyDescent="0.2">
      <c r="A451" s="2"/>
      <c r="B451" s="2"/>
      <c r="C451" s="2"/>
      <c r="D451" s="2"/>
      <c r="E451" s="2"/>
      <c r="F451" s="2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</row>
    <row r="452" spans="1:31" ht="14.25" customHeight="1" x14ac:dyDescent="0.2">
      <c r="A452" s="2"/>
      <c r="B452" s="2"/>
      <c r="C452" s="2"/>
      <c r="D452" s="2"/>
      <c r="E452" s="2"/>
      <c r="F452" s="2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</row>
    <row r="453" spans="1:31" ht="14.25" customHeight="1" x14ac:dyDescent="0.2">
      <c r="A453" s="2"/>
      <c r="B453" s="2"/>
      <c r="C453" s="2"/>
      <c r="D453" s="2"/>
      <c r="E453" s="2"/>
      <c r="F453" s="2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</row>
    <row r="454" spans="1:31" ht="14.25" customHeight="1" x14ac:dyDescent="0.2">
      <c r="A454" s="2"/>
      <c r="B454" s="2"/>
      <c r="C454" s="2"/>
      <c r="D454" s="2"/>
      <c r="E454" s="2"/>
      <c r="F454" s="2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</row>
    <row r="455" spans="1:31" ht="14.25" customHeight="1" x14ac:dyDescent="0.2">
      <c r="A455" s="2"/>
      <c r="B455" s="2"/>
      <c r="C455" s="2"/>
      <c r="D455" s="2"/>
      <c r="E455" s="2"/>
      <c r="F455" s="2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</row>
    <row r="456" spans="1:31" ht="14.25" customHeight="1" x14ac:dyDescent="0.2">
      <c r="A456" s="2"/>
      <c r="B456" s="2"/>
      <c r="C456" s="2"/>
      <c r="D456" s="2"/>
      <c r="E456" s="2"/>
      <c r="F456" s="2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</row>
    <row r="457" spans="1:31" ht="14.25" customHeight="1" x14ac:dyDescent="0.2">
      <c r="A457" s="2"/>
      <c r="B457" s="2"/>
      <c r="C457" s="2"/>
      <c r="D457" s="2"/>
      <c r="E457" s="2"/>
      <c r="F457" s="2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</row>
    <row r="458" spans="1:31" ht="14.25" customHeight="1" x14ac:dyDescent="0.2">
      <c r="A458" s="2"/>
      <c r="B458" s="2"/>
      <c r="C458" s="2"/>
      <c r="D458" s="2"/>
      <c r="E458" s="2"/>
      <c r="F458" s="2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</row>
    <row r="459" spans="1:31" ht="14.25" customHeight="1" x14ac:dyDescent="0.2">
      <c r="A459" s="2"/>
      <c r="B459" s="2"/>
      <c r="C459" s="2"/>
      <c r="D459" s="2"/>
      <c r="E459" s="2"/>
      <c r="F459" s="2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</row>
    <row r="460" spans="1:31" ht="14.25" customHeight="1" x14ac:dyDescent="0.2">
      <c r="A460" s="2"/>
      <c r="B460" s="2"/>
      <c r="C460" s="2"/>
      <c r="D460" s="2"/>
      <c r="E460" s="2"/>
      <c r="F460" s="2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</row>
    <row r="461" spans="1:31" ht="14.25" customHeight="1" x14ac:dyDescent="0.2">
      <c r="A461" s="2"/>
      <c r="B461" s="2"/>
      <c r="C461" s="2"/>
      <c r="D461" s="2"/>
      <c r="E461" s="2"/>
      <c r="F461" s="2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</row>
    <row r="462" spans="1:31" ht="14.25" customHeight="1" x14ac:dyDescent="0.2">
      <c r="A462" s="2"/>
      <c r="B462" s="2"/>
      <c r="C462" s="2"/>
      <c r="D462" s="2"/>
      <c r="E462" s="2"/>
      <c r="F462" s="2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</row>
    <row r="463" spans="1:31" ht="14.25" customHeight="1" x14ac:dyDescent="0.2">
      <c r="A463" s="2"/>
      <c r="B463" s="2"/>
      <c r="C463" s="2"/>
      <c r="D463" s="2"/>
      <c r="E463" s="2"/>
      <c r="F463" s="2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</row>
    <row r="464" spans="1:31" ht="14.25" customHeight="1" x14ac:dyDescent="0.2">
      <c r="A464" s="2"/>
      <c r="B464" s="2"/>
      <c r="C464" s="2"/>
      <c r="D464" s="2"/>
      <c r="E464" s="2"/>
      <c r="F464" s="2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</row>
    <row r="465" spans="1:31" ht="14.25" customHeight="1" x14ac:dyDescent="0.2">
      <c r="A465" s="2"/>
      <c r="B465" s="2"/>
      <c r="C465" s="2"/>
      <c r="D465" s="2"/>
      <c r="E465" s="2"/>
      <c r="F465" s="2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</row>
    <row r="466" spans="1:31" ht="14.25" customHeight="1" x14ac:dyDescent="0.2">
      <c r="A466" s="2"/>
      <c r="B466" s="2"/>
      <c r="C466" s="2"/>
      <c r="D466" s="2"/>
      <c r="E466" s="2"/>
      <c r="F466" s="2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</row>
    <row r="467" spans="1:31" ht="14.25" customHeight="1" x14ac:dyDescent="0.2">
      <c r="A467" s="2"/>
      <c r="B467" s="2"/>
      <c r="C467" s="2"/>
      <c r="D467" s="2"/>
      <c r="E467" s="2"/>
      <c r="F467" s="2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</row>
    <row r="468" spans="1:31" ht="14.25" customHeight="1" x14ac:dyDescent="0.2">
      <c r="A468" s="2"/>
      <c r="B468" s="2"/>
      <c r="C468" s="2"/>
      <c r="D468" s="2"/>
      <c r="E468" s="2"/>
      <c r="F468" s="2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</row>
    <row r="469" spans="1:31" ht="14.25" customHeight="1" x14ac:dyDescent="0.2">
      <c r="A469" s="2"/>
      <c r="B469" s="2"/>
      <c r="C469" s="2"/>
      <c r="D469" s="2"/>
      <c r="E469" s="2"/>
      <c r="F469" s="2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</row>
    <row r="470" spans="1:31" ht="14.25" customHeight="1" x14ac:dyDescent="0.2">
      <c r="A470" s="2"/>
      <c r="B470" s="2"/>
      <c r="C470" s="2"/>
      <c r="D470" s="2"/>
      <c r="E470" s="2"/>
      <c r="F470" s="2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</row>
    <row r="471" spans="1:31" ht="14.25" customHeight="1" x14ac:dyDescent="0.2">
      <c r="A471" s="2"/>
      <c r="B471" s="2"/>
      <c r="C471" s="2"/>
      <c r="D471" s="2"/>
      <c r="E471" s="2"/>
      <c r="F471" s="2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</row>
    <row r="472" spans="1:31" ht="14.25" customHeight="1" x14ac:dyDescent="0.2">
      <c r="A472" s="2"/>
      <c r="B472" s="2"/>
      <c r="C472" s="2"/>
      <c r="D472" s="2"/>
      <c r="E472" s="2"/>
      <c r="F472" s="2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</row>
    <row r="473" spans="1:31" ht="14.25" customHeight="1" x14ac:dyDescent="0.2">
      <c r="A473" s="2"/>
      <c r="B473" s="2"/>
      <c r="C473" s="2"/>
      <c r="D473" s="2"/>
      <c r="E473" s="2"/>
      <c r="F473" s="2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</row>
    <row r="474" spans="1:31" ht="14.25" customHeight="1" x14ac:dyDescent="0.2">
      <c r="A474" s="2"/>
      <c r="B474" s="2"/>
      <c r="C474" s="2"/>
      <c r="D474" s="2"/>
      <c r="E474" s="2"/>
      <c r="F474" s="2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</row>
    <row r="475" spans="1:31" ht="14.25" customHeight="1" x14ac:dyDescent="0.2">
      <c r="A475" s="2"/>
      <c r="B475" s="2"/>
      <c r="C475" s="2"/>
      <c r="D475" s="2"/>
      <c r="E475" s="2"/>
      <c r="F475" s="2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</row>
    <row r="476" spans="1:31" ht="14.25" customHeight="1" x14ac:dyDescent="0.2">
      <c r="A476" s="2"/>
      <c r="B476" s="2"/>
      <c r="C476" s="2"/>
      <c r="D476" s="2"/>
      <c r="E476" s="2"/>
      <c r="F476" s="2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</row>
    <row r="477" spans="1:31" ht="14.25" customHeight="1" x14ac:dyDescent="0.2">
      <c r="A477" s="2"/>
      <c r="B477" s="2"/>
      <c r="C477" s="2"/>
      <c r="D477" s="2"/>
      <c r="E477" s="2"/>
      <c r="F477" s="2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</row>
    <row r="478" spans="1:31" ht="14.25" customHeight="1" x14ac:dyDescent="0.2">
      <c r="A478" s="2"/>
      <c r="B478" s="2"/>
      <c r="C478" s="2"/>
      <c r="D478" s="2"/>
      <c r="E478" s="2"/>
      <c r="F478" s="2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</row>
    <row r="479" spans="1:31" ht="14.25" customHeight="1" x14ac:dyDescent="0.2">
      <c r="A479" s="2"/>
      <c r="B479" s="2"/>
      <c r="C479" s="2"/>
      <c r="D479" s="2"/>
      <c r="E479" s="2"/>
      <c r="F479" s="2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</row>
    <row r="480" spans="1:31" ht="14.25" customHeight="1" x14ac:dyDescent="0.2">
      <c r="A480" s="2"/>
      <c r="B480" s="2"/>
      <c r="C480" s="2"/>
      <c r="D480" s="2"/>
      <c r="E480" s="2"/>
      <c r="F480" s="2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</row>
    <row r="481" spans="1:31" ht="14.25" customHeight="1" x14ac:dyDescent="0.2">
      <c r="A481" s="2"/>
      <c r="B481" s="2"/>
      <c r="C481" s="2"/>
      <c r="D481" s="2"/>
      <c r="E481" s="2"/>
      <c r="F481" s="2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</row>
    <row r="482" spans="1:31" ht="14.25" customHeight="1" x14ac:dyDescent="0.2">
      <c r="A482" s="2"/>
      <c r="B482" s="2"/>
      <c r="C482" s="2"/>
      <c r="D482" s="2"/>
      <c r="E482" s="2"/>
      <c r="F482" s="2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</row>
    <row r="483" spans="1:31" ht="14.25" customHeight="1" x14ac:dyDescent="0.2">
      <c r="A483" s="2"/>
      <c r="B483" s="2"/>
      <c r="C483" s="2"/>
      <c r="D483" s="2"/>
      <c r="E483" s="2"/>
      <c r="F483" s="2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</row>
    <row r="484" spans="1:31" ht="14.25" customHeight="1" x14ac:dyDescent="0.2">
      <c r="A484" s="2"/>
      <c r="B484" s="2"/>
      <c r="C484" s="2"/>
      <c r="D484" s="2"/>
      <c r="E484" s="2"/>
      <c r="F484" s="2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</row>
    <row r="485" spans="1:31" ht="14.25" customHeight="1" x14ac:dyDescent="0.2">
      <c r="A485" s="2"/>
      <c r="B485" s="2"/>
      <c r="C485" s="2"/>
      <c r="D485" s="2"/>
      <c r="E485" s="2"/>
      <c r="F485" s="2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</row>
    <row r="486" spans="1:31" ht="14.25" customHeight="1" x14ac:dyDescent="0.2">
      <c r="A486" s="2"/>
      <c r="B486" s="2"/>
      <c r="C486" s="2"/>
      <c r="D486" s="2"/>
      <c r="E486" s="2"/>
      <c r="F486" s="2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</row>
    <row r="487" spans="1:31" ht="14.25" customHeight="1" x14ac:dyDescent="0.2">
      <c r="A487" s="2"/>
      <c r="B487" s="2"/>
      <c r="C487" s="2"/>
      <c r="D487" s="2"/>
      <c r="E487" s="2"/>
      <c r="F487" s="2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</row>
    <row r="488" spans="1:31" ht="14.25" customHeight="1" x14ac:dyDescent="0.2">
      <c r="A488" s="2"/>
      <c r="B488" s="2"/>
      <c r="C488" s="2"/>
      <c r="D488" s="2"/>
      <c r="E488" s="2"/>
      <c r="F488" s="2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</row>
    <row r="489" spans="1:31" ht="14.25" customHeight="1" x14ac:dyDescent="0.2">
      <c r="A489" s="2"/>
      <c r="B489" s="2"/>
      <c r="C489" s="2"/>
      <c r="D489" s="2"/>
      <c r="E489" s="2"/>
      <c r="F489" s="2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</row>
    <row r="490" spans="1:31" ht="14.25" customHeight="1" x14ac:dyDescent="0.2">
      <c r="A490" s="2"/>
      <c r="B490" s="2"/>
      <c r="C490" s="2"/>
      <c r="D490" s="2"/>
      <c r="E490" s="2"/>
      <c r="F490" s="2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</row>
    <row r="491" spans="1:31" ht="14.25" customHeight="1" x14ac:dyDescent="0.2">
      <c r="A491" s="2"/>
      <c r="B491" s="2"/>
      <c r="C491" s="2"/>
      <c r="D491" s="2"/>
      <c r="E491" s="2"/>
      <c r="F491" s="2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</row>
    <row r="492" spans="1:31" ht="14.25" customHeight="1" x14ac:dyDescent="0.2">
      <c r="A492" s="2"/>
      <c r="B492" s="2"/>
      <c r="C492" s="2"/>
      <c r="D492" s="2"/>
      <c r="E492" s="2"/>
      <c r="F492" s="2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</row>
    <row r="493" spans="1:31" ht="14.25" customHeight="1" x14ac:dyDescent="0.2">
      <c r="A493" s="2"/>
      <c r="B493" s="2"/>
      <c r="C493" s="2"/>
      <c r="D493" s="2"/>
      <c r="E493" s="2"/>
      <c r="F493" s="2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</row>
    <row r="494" spans="1:31" ht="14.25" customHeight="1" x14ac:dyDescent="0.2">
      <c r="A494" s="2"/>
      <c r="B494" s="2"/>
      <c r="C494" s="2"/>
      <c r="D494" s="2"/>
      <c r="E494" s="2"/>
      <c r="F494" s="2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</row>
    <row r="495" spans="1:31" ht="14.25" customHeight="1" x14ac:dyDescent="0.2">
      <c r="A495" s="2"/>
      <c r="B495" s="2"/>
      <c r="C495" s="2"/>
      <c r="D495" s="2"/>
      <c r="E495" s="2"/>
      <c r="F495" s="2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</row>
    <row r="496" spans="1:31" ht="14.25" customHeight="1" x14ac:dyDescent="0.2">
      <c r="A496" s="2"/>
      <c r="B496" s="2"/>
      <c r="C496" s="2"/>
      <c r="D496" s="2"/>
      <c r="E496" s="2"/>
      <c r="F496" s="2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</row>
    <row r="497" spans="1:31" ht="14.25" customHeight="1" x14ac:dyDescent="0.2">
      <c r="A497" s="2"/>
      <c r="B497" s="2"/>
      <c r="C497" s="2"/>
      <c r="D497" s="2"/>
      <c r="E497" s="2"/>
      <c r="F497" s="2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</row>
    <row r="498" spans="1:31" ht="14.25" customHeight="1" x14ac:dyDescent="0.2">
      <c r="A498" s="2"/>
      <c r="B498" s="2"/>
      <c r="C498" s="2"/>
      <c r="D498" s="2"/>
      <c r="E498" s="2"/>
      <c r="F498" s="2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</row>
    <row r="499" spans="1:31" ht="14.25" customHeight="1" x14ac:dyDescent="0.2">
      <c r="A499" s="2"/>
      <c r="B499" s="2"/>
      <c r="C499" s="2"/>
      <c r="D499" s="2"/>
      <c r="E499" s="2"/>
      <c r="F499" s="2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</row>
    <row r="500" spans="1:31" ht="14.25" customHeight="1" x14ac:dyDescent="0.2">
      <c r="A500" s="2"/>
      <c r="B500" s="2"/>
      <c r="C500" s="2"/>
      <c r="D500" s="2"/>
      <c r="E500" s="2"/>
      <c r="F500" s="2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</row>
    <row r="501" spans="1:31" ht="14.25" customHeight="1" x14ac:dyDescent="0.2">
      <c r="A501" s="2"/>
      <c r="B501" s="2"/>
      <c r="C501" s="2"/>
      <c r="D501" s="2"/>
      <c r="E501" s="2"/>
      <c r="F501" s="2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</row>
    <row r="502" spans="1:31" ht="14.25" customHeight="1" x14ac:dyDescent="0.2">
      <c r="A502" s="2"/>
      <c r="B502" s="2"/>
      <c r="C502" s="2"/>
      <c r="D502" s="2"/>
      <c r="E502" s="2"/>
      <c r="F502" s="2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</row>
    <row r="503" spans="1:31" ht="14.25" customHeight="1" x14ac:dyDescent="0.2">
      <c r="A503" s="2"/>
      <c r="B503" s="2"/>
      <c r="C503" s="2"/>
      <c r="D503" s="2"/>
      <c r="E503" s="2"/>
      <c r="F503" s="2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</row>
    <row r="504" spans="1:31" ht="14.25" customHeight="1" x14ac:dyDescent="0.2">
      <c r="A504" s="2"/>
      <c r="B504" s="2"/>
      <c r="C504" s="2"/>
      <c r="D504" s="2"/>
      <c r="E504" s="2"/>
      <c r="F504" s="2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</row>
    <row r="505" spans="1:31" ht="14.25" customHeight="1" x14ac:dyDescent="0.2">
      <c r="A505" s="2"/>
      <c r="B505" s="2"/>
      <c r="C505" s="2"/>
      <c r="D505" s="2"/>
      <c r="E505" s="2"/>
      <c r="F505" s="2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</row>
    <row r="506" spans="1:31" ht="14.25" customHeight="1" x14ac:dyDescent="0.2">
      <c r="A506" s="2"/>
      <c r="B506" s="2"/>
      <c r="C506" s="2"/>
      <c r="D506" s="2"/>
      <c r="E506" s="2"/>
      <c r="F506" s="2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</row>
    <row r="507" spans="1:31" ht="14.25" customHeight="1" x14ac:dyDescent="0.2">
      <c r="A507" s="2"/>
      <c r="B507" s="2"/>
      <c r="C507" s="2"/>
      <c r="D507" s="2"/>
      <c r="E507" s="2"/>
      <c r="F507" s="2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</row>
    <row r="508" spans="1:31" ht="14.25" customHeight="1" x14ac:dyDescent="0.2">
      <c r="A508" s="2"/>
      <c r="B508" s="2"/>
      <c r="C508" s="2"/>
      <c r="D508" s="2"/>
      <c r="E508" s="2"/>
      <c r="F508" s="2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</row>
    <row r="509" spans="1:31" ht="14.25" customHeight="1" x14ac:dyDescent="0.2">
      <c r="A509" s="2"/>
      <c r="B509" s="2"/>
      <c r="C509" s="2"/>
      <c r="D509" s="2"/>
      <c r="E509" s="2"/>
      <c r="F509" s="2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</row>
    <row r="510" spans="1:31" ht="14.25" customHeight="1" x14ac:dyDescent="0.2">
      <c r="A510" s="2"/>
      <c r="B510" s="2"/>
      <c r="C510" s="2"/>
      <c r="D510" s="2"/>
      <c r="E510" s="2"/>
      <c r="F510" s="2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</row>
    <row r="511" spans="1:31" ht="14.25" customHeight="1" x14ac:dyDescent="0.2">
      <c r="A511" s="2"/>
      <c r="B511" s="2"/>
      <c r="C511" s="2"/>
      <c r="D511" s="2"/>
      <c r="E511" s="2"/>
      <c r="F511" s="2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</row>
    <row r="512" spans="1:31" ht="14.25" customHeight="1" x14ac:dyDescent="0.2">
      <c r="A512" s="2"/>
      <c r="B512" s="2"/>
      <c r="C512" s="2"/>
      <c r="D512" s="2"/>
      <c r="E512" s="2"/>
      <c r="F512" s="2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</row>
    <row r="513" spans="1:31" ht="14.25" customHeight="1" x14ac:dyDescent="0.2">
      <c r="A513" s="2"/>
      <c r="B513" s="2"/>
      <c r="C513" s="2"/>
      <c r="D513" s="2"/>
      <c r="E513" s="2"/>
      <c r="F513" s="2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</row>
    <row r="514" spans="1:31" ht="14.25" customHeight="1" x14ac:dyDescent="0.2">
      <c r="A514" s="2"/>
      <c r="B514" s="2"/>
      <c r="C514" s="2"/>
      <c r="D514" s="2"/>
      <c r="E514" s="2"/>
      <c r="F514" s="2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</row>
    <row r="515" spans="1:31" ht="14.25" customHeight="1" x14ac:dyDescent="0.2">
      <c r="A515" s="2"/>
      <c r="B515" s="2"/>
      <c r="C515" s="2"/>
      <c r="D515" s="2"/>
      <c r="E515" s="2"/>
      <c r="F515" s="2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</row>
    <row r="516" spans="1:31" ht="14.25" customHeight="1" x14ac:dyDescent="0.2">
      <c r="A516" s="2"/>
      <c r="B516" s="2"/>
      <c r="C516" s="2"/>
      <c r="D516" s="2"/>
      <c r="E516" s="2"/>
      <c r="F516" s="2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</row>
    <row r="517" spans="1:31" ht="14.25" customHeight="1" x14ac:dyDescent="0.2">
      <c r="A517" s="2"/>
      <c r="B517" s="2"/>
      <c r="C517" s="2"/>
      <c r="D517" s="2"/>
      <c r="E517" s="2"/>
      <c r="F517" s="2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</row>
    <row r="518" spans="1:31" ht="14.25" customHeight="1" x14ac:dyDescent="0.2">
      <c r="A518" s="2"/>
      <c r="B518" s="2"/>
      <c r="C518" s="2"/>
      <c r="D518" s="2"/>
      <c r="E518" s="2"/>
      <c r="F518" s="2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</row>
    <row r="519" spans="1:31" ht="14.25" customHeight="1" x14ac:dyDescent="0.2">
      <c r="A519" s="2"/>
      <c r="B519" s="2"/>
      <c r="C519" s="2"/>
      <c r="D519" s="2"/>
      <c r="E519" s="2"/>
      <c r="F519" s="2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</row>
    <row r="520" spans="1:31" ht="14.25" customHeight="1" x14ac:dyDescent="0.2">
      <c r="A520" s="2"/>
      <c r="B520" s="2"/>
      <c r="C520" s="2"/>
      <c r="D520" s="2"/>
      <c r="E520" s="2"/>
      <c r="F520" s="2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</row>
    <row r="521" spans="1:31" ht="14.25" customHeight="1" x14ac:dyDescent="0.2">
      <c r="A521" s="2"/>
      <c r="B521" s="2"/>
      <c r="C521" s="2"/>
      <c r="D521" s="2"/>
      <c r="E521" s="2"/>
      <c r="F521" s="2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</row>
    <row r="522" spans="1:31" ht="14.25" customHeight="1" x14ac:dyDescent="0.2">
      <c r="A522" s="2"/>
      <c r="B522" s="2"/>
      <c r="C522" s="2"/>
      <c r="D522" s="2"/>
      <c r="E522" s="2"/>
      <c r="F522" s="2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</row>
    <row r="523" spans="1:31" ht="14.25" customHeight="1" x14ac:dyDescent="0.2">
      <c r="A523" s="2"/>
      <c r="B523" s="2"/>
      <c r="C523" s="2"/>
      <c r="D523" s="2"/>
      <c r="E523" s="2"/>
      <c r="F523" s="2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</row>
    <row r="524" spans="1:31" ht="14.25" customHeight="1" x14ac:dyDescent="0.2">
      <c r="A524" s="2"/>
      <c r="B524" s="2"/>
      <c r="C524" s="2"/>
      <c r="D524" s="2"/>
      <c r="E524" s="2"/>
      <c r="F524" s="2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</row>
    <row r="525" spans="1:31" ht="14.25" customHeight="1" x14ac:dyDescent="0.2">
      <c r="A525" s="2"/>
      <c r="B525" s="2"/>
      <c r="C525" s="2"/>
      <c r="D525" s="2"/>
      <c r="E525" s="2"/>
      <c r="F525" s="2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</row>
    <row r="526" spans="1:31" ht="14.25" customHeight="1" x14ac:dyDescent="0.2">
      <c r="A526" s="2"/>
      <c r="B526" s="2"/>
      <c r="C526" s="2"/>
      <c r="D526" s="2"/>
      <c r="E526" s="2"/>
      <c r="F526" s="2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</row>
    <row r="527" spans="1:31" ht="14.25" customHeight="1" x14ac:dyDescent="0.2">
      <c r="A527" s="2"/>
      <c r="B527" s="2"/>
      <c r="C527" s="2"/>
      <c r="D527" s="2"/>
      <c r="E527" s="2"/>
      <c r="F527" s="2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</row>
    <row r="528" spans="1:31" ht="14.25" customHeight="1" x14ac:dyDescent="0.2">
      <c r="A528" s="2"/>
      <c r="B528" s="2"/>
      <c r="C528" s="2"/>
      <c r="D528" s="2"/>
      <c r="E528" s="2"/>
      <c r="F528" s="2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</row>
    <row r="529" spans="1:31" ht="14.25" customHeight="1" x14ac:dyDescent="0.2">
      <c r="A529" s="2"/>
      <c r="B529" s="2"/>
      <c r="C529" s="2"/>
      <c r="D529" s="2"/>
      <c r="E529" s="2"/>
      <c r="F529" s="2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</row>
    <row r="530" spans="1:31" ht="14.25" customHeight="1" x14ac:dyDescent="0.2">
      <c r="A530" s="2"/>
      <c r="B530" s="2"/>
      <c r="C530" s="2"/>
      <c r="D530" s="2"/>
      <c r="E530" s="2"/>
      <c r="F530" s="2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</row>
    <row r="531" spans="1:31" ht="14.25" customHeight="1" x14ac:dyDescent="0.2">
      <c r="A531" s="2"/>
      <c r="B531" s="2"/>
      <c r="C531" s="2"/>
      <c r="D531" s="2"/>
      <c r="E531" s="2"/>
      <c r="F531" s="2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</row>
    <row r="532" spans="1:31" ht="14.25" customHeight="1" x14ac:dyDescent="0.2">
      <c r="A532" s="2"/>
      <c r="B532" s="2"/>
      <c r="C532" s="2"/>
      <c r="D532" s="2"/>
      <c r="E532" s="2"/>
      <c r="F532" s="2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</row>
    <row r="533" spans="1:31" ht="14.25" customHeight="1" x14ac:dyDescent="0.2">
      <c r="A533" s="2"/>
      <c r="B533" s="2"/>
      <c r="C533" s="2"/>
      <c r="D533" s="2"/>
      <c r="E533" s="2"/>
      <c r="F533" s="2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</row>
    <row r="534" spans="1:31" ht="14.25" customHeight="1" x14ac:dyDescent="0.2">
      <c r="A534" s="2"/>
      <c r="B534" s="2"/>
      <c r="C534" s="2"/>
      <c r="D534" s="2"/>
      <c r="E534" s="2"/>
      <c r="F534" s="2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</row>
    <row r="535" spans="1:31" ht="14.25" customHeight="1" x14ac:dyDescent="0.2">
      <c r="A535" s="2"/>
      <c r="B535" s="2"/>
      <c r="C535" s="2"/>
      <c r="D535" s="2"/>
      <c r="E535" s="2"/>
      <c r="F535" s="2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</row>
    <row r="536" spans="1:31" ht="14.25" customHeight="1" x14ac:dyDescent="0.2">
      <c r="A536" s="2"/>
      <c r="B536" s="2"/>
      <c r="C536" s="2"/>
      <c r="D536" s="2"/>
      <c r="E536" s="2"/>
      <c r="F536" s="2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</row>
    <row r="537" spans="1:31" ht="14.25" customHeight="1" x14ac:dyDescent="0.2">
      <c r="A537" s="2"/>
      <c r="B537" s="2"/>
      <c r="C537" s="2"/>
      <c r="D537" s="2"/>
      <c r="E537" s="2"/>
      <c r="F537" s="2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</row>
    <row r="538" spans="1:31" ht="14.25" customHeight="1" x14ac:dyDescent="0.2">
      <c r="A538" s="2"/>
      <c r="B538" s="2"/>
      <c r="C538" s="2"/>
      <c r="D538" s="2"/>
      <c r="E538" s="2"/>
      <c r="F538" s="2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</row>
    <row r="539" spans="1:31" ht="14.25" customHeight="1" x14ac:dyDescent="0.2">
      <c r="A539" s="2"/>
      <c r="B539" s="2"/>
      <c r="C539" s="2"/>
      <c r="D539" s="2"/>
      <c r="E539" s="2"/>
      <c r="F539" s="2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</row>
    <row r="540" spans="1:31" ht="14.25" customHeight="1" x14ac:dyDescent="0.2">
      <c r="A540" s="2"/>
      <c r="B540" s="2"/>
      <c r="C540" s="2"/>
      <c r="D540" s="2"/>
      <c r="E540" s="2"/>
      <c r="F540" s="2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</row>
    <row r="541" spans="1:31" ht="14.25" customHeight="1" x14ac:dyDescent="0.2">
      <c r="A541" s="2"/>
      <c r="B541" s="2"/>
      <c r="C541" s="2"/>
      <c r="D541" s="2"/>
      <c r="E541" s="2"/>
      <c r="F541" s="2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</row>
    <row r="542" spans="1:31" ht="14.25" customHeight="1" x14ac:dyDescent="0.2">
      <c r="A542" s="2"/>
      <c r="B542" s="2"/>
      <c r="C542" s="2"/>
      <c r="D542" s="2"/>
      <c r="E542" s="2"/>
      <c r="F542" s="2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</row>
    <row r="543" spans="1:31" ht="14.25" customHeight="1" x14ac:dyDescent="0.2">
      <c r="A543" s="2"/>
      <c r="B543" s="2"/>
      <c r="C543" s="2"/>
      <c r="D543" s="2"/>
      <c r="E543" s="2"/>
      <c r="F543" s="2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</row>
    <row r="544" spans="1:31" ht="14.25" customHeight="1" x14ac:dyDescent="0.2">
      <c r="A544" s="2"/>
      <c r="B544" s="2"/>
      <c r="C544" s="2"/>
      <c r="D544" s="2"/>
      <c r="E544" s="2"/>
      <c r="F544" s="2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</row>
    <row r="545" spans="1:31" ht="14.25" customHeight="1" x14ac:dyDescent="0.2">
      <c r="A545" s="2"/>
      <c r="B545" s="2"/>
      <c r="C545" s="2"/>
      <c r="D545" s="2"/>
      <c r="E545" s="2"/>
      <c r="F545" s="2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</row>
    <row r="546" spans="1:31" ht="14.25" customHeight="1" x14ac:dyDescent="0.2">
      <c r="A546" s="2"/>
      <c r="B546" s="2"/>
      <c r="C546" s="2"/>
      <c r="D546" s="2"/>
      <c r="E546" s="2"/>
      <c r="F546" s="2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</row>
    <row r="547" spans="1:31" ht="14.25" customHeight="1" x14ac:dyDescent="0.2">
      <c r="A547" s="2"/>
      <c r="B547" s="2"/>
      <c r="C547" s="2"/>
      <c r="D547" s="2"/>
      <c r="E547" s="2"/>
      <c r="F547" s="2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</row>
    <row r="548" spans="1:31" ht="14.25" customHeight="1" x14ac:dyDescent="0.2">
      <c r="A548" s="2"/>
      <c r="B548" s="2"/>
      <c r="C548" s="2"/>
      <c r="D548" s="2"/>
      <c r="E548" s="2"/>
      <c r="F548" s="2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</row>
    <row r="549" spans="1:31" ht="14.25" customHeight="1" x14ac:dyDescent="0.2">
      <c r="A549" s="2"/>
      <c r="B549" s="2"/>
      <c r="C549" s="2"/>
      <c r="D549" s="2"/>
      <c r="E549" s="2"/>
      <c r="F549" s="2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</row>
    <row r="550" spans="1:31" ht="14.25" customHeight="1" x14ac:dyDescent="0.2">
      <c r="A550" s="2"/>
      <c r="B550" s="2"/>
      <c r="C550" s="2"/>
      <c r="D550" s="2"/>
      <c r="E550" s="2"/>
      <c r="F550" s="2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</row>
    <row r="551" spans="1:31" ht="14.25" customHeight="1" x14ac:dyDescent="0.2">
      <c r="A551" s="2"/>
      <c r="B551" s="2"/>
      <c r="C551" s="2"/>
      <c r="D551" s="2"/>
      <c r="E551" s="2"/>
      <c r="F551" s="2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</row>
    <row r="552" spans="1:31" ht="14.25" customHeight="1" x14ac:dyDescent="0.2">
      <c r="A552" s="2"/>
      <c r="B552" s="2"/>
      <c r="C552" s="2"/>
      <c r="D552" s="2"/>
      <c r="E552" s="2"/>
      <c r="F552" s="2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</row>
    <row r="553" spans="1:31" ht="14.25" customHeight="1" x14ac:dyDescent="0.2">
      <c r="A553" s="2"/>
      <c r="B553" s="2"/>
      <c r="C553" s="2"/>
      <c r="D553" s="2"/>
      <c r="E553" s="2"/>
      <c r="F553" s="2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</row>
    <row r="554" spans="1:31" ht="14.25" customHeight="1" x14ac:dyDescent="0.2">
      <c r="A554" s="2"/>
      <c r="B554" s="2"/>
      <c r="C554" s="2"/>
      <c r="D554" s="2"/>
      <c r="E554" s="2"/>
      <c r="F554" s="2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</row>
    <row r="555" spans="1:31" ht="14.25" customHeight="1" x14ac:dyDescent="0.2">
      <c r="A555" s="2"/>
      <c r="B555" s="2"/>
      <c r="C555" s="2"/>
      <c r="D555" s="2"/>
      <c r="E555" s="2"/>
      <c r="F555" s="2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</row>
    <row r="556" spans="1:31" ht="14.25" customHeight="1" x14ac:dyDescent="0.2">
      <c r="A556" s="2"/>
      <c r="B556" s="2"/>
      <c r="C556" s="2"/>
      <c r="D556" s="2"/>
      <c r="E556" s="2"/>
      <c r="F556" s="2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</row>
    <row r="557" spans="1:31" ht="14.25" customHeight="1" x14ac:dyDescent="0.2">
      <c r="A557" s="2"/>
      <c r="B557" s="2"/>
      <c r="C557" s="2"/>
      <c r="D557" s="2"/>
      <c r="E557" s="2"/>
      <c r="F557" s="2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</row>
    <row r="558" spans="1:31" ht="14.25" customHeight="1" x14ac:dyDescent="0.2">
      <c r="A558" s="2"/>
      <c r="B558" s="2"/>
      <c r="C558" s="2"/>
      <c r="D558" s="2"/>
      <c r="E558" s="2"/>
      <c r="F558" s="2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</row>
    <row r="559" spans="1:31" ht="14.25" customHeight="1" x14ac:dyDescent="0.2">
      <c r="A559" s="2"/>
      <c r="B559" s="2"/>
      <c r="C559" s="2"/>
      <c r="D559" s="2"/>
      <c r="E559" s="2"/>
      <c r="F559" s="2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</row>
    <row r="560" spans="1:31" ht="14.25" customHeight="1" x14ac:dyDescent="0.2">
      <c r="A560" s="2"/>
      <c r="B560" s="2"/>
      <c r="C560" s="2"/>
      <c r="D560" s="2"/>
      <c r="E560" s="2"/>
      <c r="F560" s="2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</row>
    <row r="561" spans="1:31" ht="14.25" customHeight="1" x14ac:dyDescent="0.2">
      <c r="A561" s="2"/>
      <c r="B561" s="2"/>
      <c r="C561" s="2"/>
      <c r="D561" s="2"/>
      <c r="E561" s="2"/>
      <c r="F561" s="2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</row>
    <row r="562" spans="1:31" ht="14.25" customHeight="1" x14ac:dyDescent="0.2">
      <c r="A562" s="2"/>
      <c r="B562" s="2"/>
      <c r="C562" s="2"/>
      <c r="D562" s="2"/>
      <c r="E562" s="2"/>
      <c r="F562" s="2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</row>
    <row r="563" spans="1:31" ht="14.25" customHeight="1" x14ac:dyDescent="0.2">
      <c r="A563" s="2"/>
      <c r="B563" s="2"/>
      <c r="C563" s="2"/>
      <c r="D563" s="2"/>
      <c r="E563" s="2"/>
      <c r="F563" s="2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</row>
    <row r="564" spans="1:31" ht="14.25" customHeight="1" x14ac:dyDescent="0.2">
      <c r="A564" s="2"/>
      <c r="B564" s="2"/>
      <c r="C564" s="2"/>
      <c r="D564" s="2"/>
      <c r="E564" s="2"/>
      <c r="F564" s="2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</row>
    <row r="565" spans="1:31" ht="14.25" customHeight="1" x14ac:dyDescent="0.2">
      <c r="A565" s="2"/>
      <c r="B565" s="2"/>
      <c r="C565" s="2"/>
      <c r="D565" s="2"/>
      <c r="E565" s="2"/>
      <c r="F565" s="2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</row>
    <row r="566" spans="1:31" ht="14.25" customHeight="1" x14ac:dyDescent="0.2">
      <c r="A566" s="2"/>
      <c r="B566" s="2"/>
      <c r="C566" s="2"/>
      <c r="D566" s="2"/>
      <c r="E566" s="2"/>
      <c r="F566" s="2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</row>
    <row r="567" spans="1:31" ht="14.25" customHeight="1" x14ac:dyDescent="0.2">
      <c r="A567" s="2"/>
      <c r="B567" s="2"/>
      <c r="C567" s="2"/>
      <c r="D567" s="2"/>
      <c r="E567" s="2"/>
      <c r="F567" s="2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</row>
    <row r="568" spans="1:31" ht="14.25" customHeight="1" x14ac:dyDescent="0.2">
      <c r="A568" s="2"/>
      <c r="B568" s="2"/>
      <c r="C568" s="2"/>
      <c r="D568" s="2"/>
      <c r="E568" s="2"/>
      <c r="F568" s="2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</row>
    <row r="569" spans="1:31" ht="14.25" customHeight="1" x14ac:dyDescent="0.2">
      <c r="A569" s="2"/>
      <c r="B569" s="2"/>
      <c r="C569" s="2"/>
      <c r="D569" s="2"/>
      <c r="E569" s="2"/>
      <c r="F569" s="2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</row>
    <row r="570" spans="1:31" ht="14.25" customHeight="1" x14ac:dyDescent="0.2">
      <c r="A570" s="2"/>
      <c r="B570" s="2"/>
      <c r="C570" s="2"/>
      <c r="D570" s="2"/>
      <c r="E570" s="2"/>
      <c r="F570" s="2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</row>
    <row r="571" spans="1:31" ht="14.25" customHeight="1" x14ac:dyDescent="0.2">
      <c r="A571" s="2"/>
      <c r="B571" s="2"/>
      <c r="C571" s="2"/>
      <c r="D571" s="2"/>
      <c r="E571" s="2"/>
      <c r="F571" s="2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</row>
    <row r="572" spans="1:31" ht="14.25" customHeight="1" x14ac:dyDescent="0.2">
      <c r="A572" s="2"/>
      <c r="B572" s="2"/>
      <c r="C572" s="2"/>
      <c r="D572" s="2"/>
      <c r="E572" s="2"/>
      <c r="F572" s="2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</row>
    <row r="573" spans="1:31" ht="14.25" customHeight="1" x14ac:dyDescent="0.2">
      <c r="A573" s="2"/>
      <c r="B573" s="2"/>
      <c r="C573" s="2"/>
      <c r="D573" s="2"/>
      <c r="E573" s="2"/>
      <c r="F573" s="2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</row>
    <row r="574" spans="1:31" ht="14.25" customHeight="1" x14ac:dyDescent="0.2">
      <c r="A574" s="2"/>
      <c r="B574" s="2"/>
      <c r="C574" s="2"/>
      <c r="D574" s="2"/>
      <c r="E574" s="2"/>
      <c r="F574" s="2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</row>
    <row r="575" spans="1:31" ht="14.25" customHeight="1" x14ac:dyDescent="0.2">
      <c r="A575" s="2"/>
      <c r="B575" s="2"/>
      <c r="C575" s="2"/>
      <c r="D575" s="2"/>
      <c r="E575" s="2"/>
      <c r="F575" s="2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</row>
    <row r="576" spans="1:31" ht="14.25" customHeight="1" x14ac:dyDescent="0.2">
      <c r="A576" s="2"/>
      <c r="B576" s="2"/>
      <c r="C576" s="2"/>
      <c r="D576" s="2"/>
      <c r="E576" s="2"/>
      <c r="F576" s="2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</row>
    <row r="577" spans="1:31" ht="14.25" customHeight="1" x14ac:dyDescent="0.2">
      <c r="A577" s="2"/>
      <c r="B577" s="2"/>
      <c r="C577" s="2"/>
      <c r="D577" s="2"/>
      <c r="E577" s="2"/>
      <c r="F577" s="2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</row>
    <row r="578" spans="1:31" ht="14.25" customHeight="1" x14ac:dyDescent="0.2">
      <c r="A578" s="2"/>
      <c r="B578" s="2"/>
      <c r="C578" s="2"/>
      <c r="D578" s="2"/>
      <c r="E578" s="2"/>
      <c r="F578" s="2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</row>
    <row r="579" spans="1:31" ht="14.25" customHeight="1" x14ac:dyDescent="0.2">
      <c r="A579" s="2"/>
      <c r="B579" s="2"/>
      <c r="C579" s="2"/>
      <c r="D579" s="2"/>
      <c r="E579" s="2"/>
      <c r="F579" s="2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</row>
    <row r="580" spans="1:31" ht="14.25" customHeight="1" x14ac:dyDescent="0.2">
      <c r="A580" s="2"/>
      <c r="B580" s="2"/>
      <c r="C580" s="2"/>
      <c r="D580" s="2"/>
      <c r="E580" s="2"/>
      <c r="F580" s="2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</row>
    <row r="581" spans="1:31" ht="14.25" customHeight="1" x14ac:dyDescent="0.2">
      <c r="A581" s="2"/>
      <c r="B581" s="2"/>
      <c r="C581" s="2"/>
      <c r="D581" s="2"/>
      <c r="E581" s="2"/>
      <c r="F581" s="2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</row>
    <row r="582" spans="1:31" ht="14.25" customHeight="1" x14ac:dyDescent="0.2">
      <c r="A582" s="2"/>
      <c r="B582" s="2"/>
      <c r="C582" s="2"/>
      <c r="D582" s="2"/>
      <c r="E582" s="2"/>
      <c r="F582" s="2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</row>
    <row r="583" spans="1:31" ht="14.25" customHeight="1" x14ac:dyDescent="0.2">
      <c r="A583" s="2"/>
      <c r="B583" s="2"/>
      <c r="C583" s="2"/>
      <c r="D583" s="2"/>
      <c r="E583" s="2"/>
      <c r="F583" s="2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</row>
    <row r="584" spans="1:31" ht="14.25" customHeight="1" x14ac:dyDescent="0.2">
      <c r="A584" s="2"/>
      <c r="B584" s="2"/>
      <c r="C584" s="2"/>
      <c r="D584" s="2"/>
      <c r="E584" s="2"/>
      <c r="F584" s="2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</row>
    <row r="585" spans="1:31" ht="14.25" customHeight="1" x14ac:dyDescent="0.2">
      <c r="A585" s="2"/>
      <c r="B585" s="2"/>
      <c r="C585" s="2"/>
      <c r="D585" s="2"/>
      <c r="E585" s="2"/>
      <c r="F585" s="2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</row>
    <row r="586" spans="1:31" ht="14.25" customHeight="1" x14ac:dyDescent="0.2">
      <c r="A586" s="2"/>
      <c r="B586" s="2"/>
      <c r="C586" s="2"/>
      <c r="D586" s="2"/>
      <c r="E586" s="2"/>
      <c r="F586" s="2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</row>
    <row r="587" spans="1:31" ht="14.25" customHeight="1" x14ac:dyDescent="0.2">
      <c r="A587" s="2"/>
      <c r="B587" s="2"/>
      <c r="C587" s="2"/>
      <c r="D587" s="2"/>
      <c r="E587" s="2"/>
      <c r="F587" s="2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</row>
    <row r="588" spans="1:31" ht="14.25" customHeight="1" x14ac:dyDescent="0.2">
      <c r="A588" s="2"/>
      <c r="B588" s="2"/>
      <c r="C588" s="2"/>
      <c r="D588" s="2"/>
      <c r="E588" s="2"/>
      <c r="F588" s="2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</row>
    <row r="589" spans="1:31" ht="14.25" customHeight="1" x14ac:dyDescent="0.2">
      <c r="A589" s="2"/>
      <c r="B589" s="2"/>
      <c r="C589" s="2"/>
      <c r="D589" s="2"/>
      <c r="E589" s="2"/>
      <c r="F589" s="2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</row>
    <row r="590" spans="1:31" ht="14.25" customHeight="1" x14ac:dyDescent="0.2">
      <c r="A590" s="2"/>
      <c r="B590" s="2"/>
      <c r="C590" s="2"/>
      <c r="D590" s="2"/>
      <c r="E590" s="2"/>
      <c r="F590" s="2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</row>
    <row r="591" spans="1:31" ht="14.25" customHeight="1" x14ac:dyDescent="0.2">
      <c r="A591" s="2"/>
      <c r="B591" s="2"/>
      <c r="C591" s="2"/>
      <c r="D591" s="2"/>
      <c r="E591" s="2"/>
      <c r="F591" s="2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</row>
    <row r="592" spans="1:31" ht="14.25" customHeight="1" x14ac:dyDescent="0.2">
      <c r="A592" s="2"/>
      <c r="B592" s="2"/>
      <c r="C592" s="2"/>
      <c r="D592" s="2"/>
      <c r="E592" s="2"/>
      <c r="F592" s="2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</row>
    <row r="593" spans="1:31" ht="14.25" customHeight="1" x14ac:dyDescent="0.2">
      <c r="A593" s="2"/>
      <c r="B593" s="2"/>
      <c r="C593" s="2"/>
      <c r="D593" s="2"/>
      <c r="E593" s="2"/>
      <c r="F593" s="2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</row>
    <row r="594" spans="1:31" ht="14.25" customHeight="1" x14ac:dyDescent="0.2">
      <c r="A594" s="2"/>
      <c r="B594" s="2"/>
      <c r="C594" s="2"/>
      <c r="D594" s="2"/>
      <c r="E594" s="2"/>
      <c r="F594" s="2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</row>
    <row r="595" spans="1:31" ht="14.25" customHeight="1" x14ac:dyDescent="0.2">
      <c r="A595" s="2"/>
      <c r="B595" s="2"/>
      <c r="C595" s="2"/>
      <c r="D595" s="2"/>
      <c r="E595" s="2"/>
      <c r="F595" s="2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</row>
    <row r="596" spans="1:31" ht="14.25" customHeight="1" x14ac:dyDescent="0.2">
      <c r="A596" s="2"/>
      <c r="B596" s="2"/>
      <c r="C596" s="2"/>
      <c r="D596" s="2"/>
      <c r="E596" s="2"/>
      <c r="F596" s="2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</row>
    <row r="597" spans="1:31" ht="14.25" customHeight="1" x14ac:dyDescent="0.2">
      <c r="A597" s="2"/>
      <c r="B597" s="2"/>
      <c r="C597" s="2"/>
      <c r="D597" s="2"/>
      <c r="E597" s="2"/>
      <c r="F597" s="2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</row>
    <row r="598" spans="1:31" ht="14.25" customHeight="1" x14ac:dyDescent="0.2">
      <c r="A598" s="2"/>
      <c r="B598" s="2"/>
      <c r="C598" s="2"/>
      <c r="D598" s="2"/>
      <c r="E598" s="2"/>
      <c r="F598" s="2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</row>
    <row r="599" spans="1:31" ht="14.25" customHeight="1" x14ac:dyDescent="0.2">
      <c r="A599" s="2"/>
      <c r="B599" s="2"/>
      <c r="C599" s="2"/>
      <c r="D599" s="2"/>
      <c r="E599" s="2"/>
      <c r="F599" s="2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</row>
    <row r="600" spans="1:31" ht="14.25" customHeight="1" x14ac:dyDescent="0.2">
      <c r="A600" s="2"/>
      <c r="B600" s="2"/>
      <c r="C600" s="2"/>
      <c r="D600" s="2"/>
      <c r="E600" s="2"/>
      <c r="F600" s="2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</row>
    <row r="601" spans="1:31" ht="14.25" customHeight="1" x14ac:dyDescent="0.2">
      <c r="A601" s="2"/>
      <c r="B601" s="2"/>
      <c r="C601" s="2"/>
      <c r="D601" s="2"/>
      <c r="E601" s="2"/>
      <c r="F601" s="2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</row>
    <row r="602" spans="1:31" ht="14.25" customHeight="1" x14ac:dyDescent="0.2">
      <c r="A602" s="2"/>
      <c r="B602" s="2"/>
      <c r="C602" s="2"/>
      <c r="D602" s="2"/>
      <c r="E602" s="2"/>
      <c r="F602" s="2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</row>
    <row r="603" spans="1:31" ht="14.25" customHeight="1" x14ac:dyDescent="0.2">
      <c r="A603" s="2"/>
      <c r="B603" s="2"/>
      <c r="C603" s="2"/>
      <c r="D603" s="2"/>
      <c r="E603" s="2"/>
      <c r="F603" s="2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</row>
    <row r="604" spans="1:31" ht="14.25" customHeight="1" x14ac:dyDescent="0.2">
      <c r="A604" s="2"/>
      <c r="B604" s="2"/>
      <c r="C604" s="2"/>
      <c r="D604" s="2"/>
      <c r="E604" s="2"/>
      <c r="F604" s="2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</row>
    <row r="605" spans="1:31" ht="14.25" customHeight="1" x14ac:dyDescent="0.2">
      <c r="A605" s="2"/>
      <c r="B605" s="2"/>
      <c r="C605" s="2"/>
      <c r="D605" s="2"/>
      <c r="E605" s="2"/>
      <c r="F605" s="2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</row>
    <row r="606" spans="1:31" ht="14.25" customHeight="1" x14ac:dyDescent="0.2">
      <c r="A606" s="2"/>
      <c r="B606" s="2"/>
      <c r="C606" s="2"/>
      <c r="D606" s="2"/>
      <c r="E606" s="2"/>
      <c r="F606" s="2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</row>
    <row r="607" spans="1:31" ht="14.25" customHeight="1" x14ac:dyDescent="0.2">
      <c r="A607" s="2"/>
      <c r="B607" s="2"/>
      <c r="C607" s="2"/>
      <c r="D607" s="2"/>
      <c r="E607" s="2"/>
      <c r="F607" s="2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</row>
    <row r="608" spans="1:31" ht="14.25" customHeight="1" x14ac:dyDescent="0.2">
      <c r="A608" s="2"/>
      <c r="B608" s="2"/>
      <c r="C608" s="2"/>
      <c r="D608" s="2"/>
      <c r="E608" s="2"/>
      <c r="F608" s="2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</row>
    <row r="609" spans="1:31" ht="14.25" customHeight="1" x14ac:dyDescent="0.2">
      <c r="A609" s="2"/>
      <c r="B609" s="2"/>
      <c r="C609" s="2"/>
      <c r="D609" s="2"/>
      <c r="E609" s="2"/>
      <c r="F609" s="2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</row>
    <row r="610" spans="1:31" ht="14.25" customHeight="1" x14ac:dyDescent="0.2">
      <c r="A610" s="2"/>
      <c r="B610" s="2"/>
      <c r="C610" s="2"/>
      <c r="D610" s="2"/>
      <c r="E610" s="2"/>
      <c r="F610" s="2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</row>
    <row r="611" spans="1:31" ht="14.25" customHeight="1" x14ac:dyDescent="0.2">
      <c r="A611" s="2"/>
      <c r="B611" s="2"/>
      <c r="C611" s="2"/>
      <c r="D611" s="2"/>
      <c r="E611" s="2"/>
      <c r="F611" s="2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</row>
    <row r="612" spans="1:31" ht="14.25" customHeight="1" x14ac:dyDescent="0.2">
      <c r="A612" s="2"/>
      <c r="B612" s="2"/>
      <c r="C612" s="2"/>
      <c r="D612" s="2"/>
      <c r="E612" s="2"/>
      <c r="F612" s="2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</row>
    <row r="613" spans="1:31" ht="14.25" customHeight="1" x14ac:dyDescent="0.2">
      <c r="A613" s="2"/>
      <c r="B613" s="2"/>
      <c r="C613" s="2"/>
      <c r="D613" s="2"/>
      <c r="E613" s="2"/>
      <c r="F613" s="2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</row>
    <row r="614" spans="1:31" ht="14.25" customHeight="1" x14ac:dyDescent="0.2">
      <c r="A614" s="2"/>
      <c r="B614" s="2"/>
      <c r="C614" s="2"/>
      <c r="D614" s="2"/>
      <c r="E614" s="2"/>
      <c r="F614" s="2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</row>
    <row r="615" spans="1:31" ht="14.25" customHeight="1" x14ac:dyDescent="0.2">
      <c r="A615" s="2"/>
      <c r="B615" s="2"/>
      <c r="C615" s="2"/>
      <c r="D615" s="2"/>
      <c r="E615" s="2"/>
      <c r="F615" s="2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</row>
    <row r="616" spans="1:31" ht="14.25" customHeight="1" x14ac:dyDescent="0.2">
      <c r="A616" s="2"/>
      <c r="B616" s="2"/>
      <c r="C616" s="2"/>
      <c r="D616" s="2"/>
      <c r="E616" s="2"/>
      <c r="F616" s="2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</row>
    <row r="617" spans="1:31" ht="14.25" customHeight="1" x14ac:dyDescent="0.2">
      <c r="A617" s="2"/>
      <c r="B617" s="2"/>
      <c r="C617" s="2"/>
      <c r="D617" s="2"/>
      <c r="E617" s="2"/>
      <c r="F617" s="2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</row>
    <row r="618" spans="1:31" ht="14.25" customHeight="1" x14ac:dyDescent="0.2">
      <c r="A618" s="2"/>
      <c r="B618" s="2"/>
      <c r="C618" s="2"/>
      <c r="D618" s="2"/>
      <c r="E618" s="2"/>
      <c r="F618" s="2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</row>
    <row r="619" spans="1:31" ht="14.25" customHeight="1" x14ac:dyDescent="0.2">
      <c r="A619" s="2"/>
      <c r="B619" s="2"/>
      <c r="C619" s="2"/>
      <c r="D619" s="2"/>
      <c r="E619" s="2"/>
      <c r="F619" s="2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</row>
    <row r="620" spans="1:31" ht="14.25" customHeight="1" x14ac:dyDescent="0.2">
      <c r="A620" s="2"/>
      <c r="B620" s="2"/>
      <c r="C620" s="2"/>
      <c r="D620" s="2"/>
      <c r="E620" s="2"/>
      <c r="F620" s="2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</row>
    <row r="621" spans="1:31" ht="14.25" customHeight="1" x14ac:dyDescent="0.2">
      <c r="A621" s="2"/>
      <c r="B621" s="2"/>
      <c r="C621" s="2"/>
      <c r="D621" s="2"/>
      <c r="E621" s="2"/>
      <c r="F621" s="2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</row>
    <row r="622" spans="1:31" ht="14.25" customHeight="1" x14ac:dyDescent="0.2">
      <c r="A622" s="2"/>
      <c r="B622" s="2"/>
      <c r="C622" s="2"/>
      <c r="D622" s="2"/>
      <c r="E622" s="2"/>
      <c r="F622" s="2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</row>
    <row r="623" spans="1:31" ht="14.25" customHeight="1" x14ac:dyDescent="0.2">
      <c r="A623" s="2"/>
      <c r="B623" s="2"/>
      <c r="C623" s="2"/>
      <c r="D623" s="2"/>
      <c r="E623" s="2"/>
      <c r="F623" s="2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</row>
    <row r="624" spans="1:31" ht="14.25" customHeight="1" x14ac:dyDescent="0.2">
      <c r="A624" s="2"/>
      <c r="B624" s="2"/>
      <c r="C624" s="2"/>
      <c r="D624" s="2"/>
      <c r="E624" s="2"/>
      <c r="F624" s="2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</row>
    <row r="625" spans="1:31" ht="14.25" customHeight="1" x14ac:dyDescent="0.2">
      <c r="A625" s="2"/>
      <c r="B625" s="2"/>
      <c r="C625" s="2"/>
      <c r="D625" s="2"/>
      <c r="E625" s="2"/>
      <c r="F625" s="2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</row>
    <row r="626" spans="1:31" ht="14.25" customHeight="1" x14ac:dyDescent="0.2">
      <c r="A626" s="2"/>
      <c r="B626" s="2"/>
      <c r="C626" s="2"/>
      <c r="D626" s="2"/>
      <c r="E626" s="2"/>
      <c r="F626" s="2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</row>
    <row r="627" spans="1:31" ht="14.25" customHeight="1" x14ac:dyDescent="0.2">
      <c r="A627" s="2"/>
      <c r="B627" s="2"/>
      <c r="C627" s="2"/>
      <c r="D627" s="2"/>
      <c r="E627" s="2"/>
      <c r="F627" s="2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</row>
    <row r="628" spans="1:31" ht="14.25" customHeight="1" x14ac:dyDescent="0.2">
      <c r="A628" s="2"/>
      <c r="B628" s="2"/>
      <c r="C628" s="2"/>
      <c r="D628" s="2"/>
      <c r="E628" s="2"/>
      <c r="F628" s="2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</row>
    <row r="629" spans="1:31" ht="14.25" customHeight="1" x14ac:dyDescent="0.2">
      <c r="A629" s="2"/>
      <c r="B629" s="2"/>
      <c r="C629" s="2"/>
      <c r="D629" s="2"/>
      <c r="E629" s="2"/>
      <c r="F629" s="2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</row>
    <row r="630" spans="1:31" ht="14.25" customHeight="1" x14ac:dyDescent="0.2">
      <c r="A630" s="2"/>
      <c r="B630" s="2"/>
      <c r="C630" s="2"/>
      <c r="D630" s="2"/>
      <c r="E630" s="2"/>
      <c r="F630" s="2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</row>
    <row r="631" spans="1:31" ht="14.25" customHeight="1" x14ac:dyDescent="0.2">
      <c r="A631" s="2"/>
      <c r="B631" s="2"/>
      <c r="C631" s="2"/>
      <c r="D631" s="2"/>
      <c r="E631" s="2"/>
      <c r="F631" s="2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</row>
    <row r="632" spans="1:31" ht="14.25" customHeight="1" x14ac:dyDescent="0.2">
      <c r="A632" s="2"/>
      <c r="B632" s="2"/>
      <c r="C632" s="2"/>
      <c r="D632" s="2"/>
      <c r="E632" s="2"/>
      <c r="F632" s="2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</row>
    <row r="633" spans="1:31" ht="14.25" customHeight="1" x14ac:dyDescent="0.2">
      <c r="A633" s="2"/>
      <c r="B633" s="2"/>
      <c r="C633" s="2"/>
      <c r="D633" s="2"/>
      <c r="E633" s="2"/>
      <c r="F633" s="2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</row>
    <row r="634" spans="1:31" ht="14.25" customHeight="1" x14ac:dyDescent="0.2">
      <c r="A634" s="2"/>
      <c r="B634" s="2"/>
      <c r="C634" s="2"/>
      <c r="D634" s="2"/>
      <c r="E634" s="2"/>
      <c r="F634" s="2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</row>
    <row r="635" spans="1:31" ht="14.25" customHeight="1" x14ac:dyDescent="0.2">
      <c r="A635" s="2"/>
      <c r="B635" s="2"/>
      <c r="C635" s="2"/>
      <c r="D635" s="2"/>
      <c r="E635" s="2"/>
      <c r="F635" s="2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</row>
    <row r="636" spans="1:31" ht="14.25" customHeight="1" x14ac:dyDescent="0.2">
      <c r="A636" s="2"/>
      <c r="B636" s="2"/>
      <c r="C636" s="2"/>
      <c r="D636" s="2"/>
      <c r="E636" s="2"/>
      <c r="F636" s="2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</row>
    <row r="637" spans="1:31" ht="14.25" customHeight="1" x14ac:dyDescent="0.2">
      <c r="A637" s="2"/>
      <c r="B637" s="2"/>
      <c r="C637" s="2"/>
      <c r="D637" s="2"/>
      <c r="E637" s="2"/>
      <c r="F637" s="2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</row>
    <row r="638" spans="1:31" ht="14.25" customHeight="1" x14ac:dyDescent="0.2">
      <c r="A638" s="2"/>
      <c r="B638" s="2"/>
      <c r="C638" s="2"/>
      <c r="D638" s="2"/>
      <c r="E638" s="2"/>
      <c r="F638" s="2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</row>
    <row r="639" spans="1:31" ht="14.25" customHeight="1" x14ac:dyDescent="0.2">
      <c r="A639" s="2"/>
      <c r="B639" s="2"/>
      <c r="C639" s="2"/>
      <c r="D639" s="2"/>
      <c r="E639" s="2"/>
      <c r="F639" s="2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</row>
    <row r="640" spans="1:31" ht="14.25" customHeight="1" x14ac:dyDescent="0.2">
      <c r="A640" s="2"/>
      <c r="B640" s="2"/>
      <c r="C640" s="2"/>
      <c r="D640" s="2"/>
      <c r="E640" s="2"/>
      <c r="F640" s="2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</row>
    <row r="641" spans="1:31" ht="14.25" customHeight="1" x14ac:dyDescent="0.2">
      <c r="A641" s="2"/>
      <c r="B641" s="2"/>
      <c r="C641" s="2"/>
      <c r="D641" s="2"/>
      <c r="E641" s="2"/>
      <c r="F641" s="2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</row>
    <row r="642" spans="1:31" ht="14.25" customHeight="1" x14ac:dyDescent="0.2">
      <c r="A642" s="2"/>
      <c r="B642" s="2"/>
      <c r="C642" s="2"/>
      <c r="D642" s="2"/>
      <c r="E642" s="2"/>
      <c r="F642" s="2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</row>
    <row r="643" spans="1:31" ht="14.25" customHeight="1" x14ac:dyDescent="0.2">
      <c r="A643" s="2"/>
      <c r="B643" s="2"/>
      <c r="C643" s="2"/>
      <c r="D643" s="2"/>
      <c r="E643" s="2"/>
      <c r="F643" s="2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</row>
    <row r="644" spans="1:31" ht="14.25" customHeight="1" x14ac:dyDescent="0.2">
      <c r="A644" s="2"/>
      <c r="B644" s="2"/>
      <c r="C644" s="2"/>
      <c r="D644" s="2"/>
      <c r="E644" s="2"/>
      <c r="F644" s="2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</row>
    <row r="645" spans="1:31" ht="14.25" customHeight="1" x14ac:dyDescent="0.2">
      <c r="A645" s="2"/>
      <c r="B645" s="2"/>
      <c r="C645" s="2"/>
      <c r="D645" s="2"/>
      <c r="E645" s="2"/>
      <c r="F645" s="2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</row>
    <row r="646" spans="1:31" ht="14.25" customHeight="1" x14ac:dyDescent="0.2">
      <c r="A646" s="2"/>
      <c r="B646" s="2"/>
      <c r="C646" s="2"/>
      <c r="D646" s="2"/>
      <c r="E646" s="2"/>
      <c r="F646" s="2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</row>
    <row r="647" spans="1:31" ht="14.25" customHeight="1" x14ac:dyDescent="0.2">
      <c r="A647" s="2"/>
      <c r="B647" s="2"/>
      <c r="C647" s="2"/>
      <c r="D647" s="2"/>
      <c r="E647" s="2"/>
      <c r="F647" s="2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</row>
    <row r="648" spans="1:31" ht="14.25" customHeight="1" x14ac:dyDescent="0.2">
      <c r="A648" s="2"/>
      <c r="B648" s="2"/>
      <c r="C648" s="2"/>
      <c r="D648" s="2"/>
      <c r="E648" s="2"/>
      <c r="F648" s="2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</row>
    <row r="649" spans="1:31" ht="14.25" customHeight="1" x14ac:dyDescent="0.2">
      <c r="A649" s="2"/>
      <c r="B649" s="2"/>
      <c r="C649" s="2"/>
      <c r="D649" s="2"/>
      <c r="E649" s="2"/>
      <c r="F649" s="2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</row>
    <row r="650" spans="1:31" ht="14.25" customHeight="1" x14ac:dyDescent="0.2">
      <c r="A650" s="2"/>
      <c r="B650" s="2"/>
      <c r="C650" s="2"/>
      <c r="D650" s="2"/>
      <c r="E650" s="2"/>
      <c r="F650" s="2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</row>
    <row r="651" spans="1:31" ht="14.25" customHeight="1" x14ac:dyDescent="0.2">
      <c r="A651" s="2"/>
      <c r="B651" s="2"/>
      <c r="C651" s="2"/>
      <c r="D651" s="2"/>
      <c r="E651" s="2"/>
      <c r="F651" s="2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</row>
    <row r="652" spans="1:31" ht="14.25" customHeight="1" x14ac:dyDescent="0.2">
      <c r="A652" s="2"/>
      <c r="B652" s="2"/>
      <c r="C652" s="2"/>
      <c r="D652" s="2"/>
      <c r="E652" s="2"/>
      <c r="F652" s="2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</row>
    <row r="653" spans="1:31" ht="14.25" customHeight="1" x14ac:dyDescent="0.2">
      <c r="A653" s="2"/>
      <c r="B653" s="2"/>
      <c r="C653" s="2"/>
      <c r="D653" s="2"/>
      <c r="E653" s="2"/>
      <c r="F653" s="2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</row>
    <row r="654" spans="1:31" ht="14.25" customHeight="1" x14ac:dyDescent="0.2">
      <c r="A654" s="2"/>
      <c r="B654" s="2"/>
      <c r="C654" s="2"/>
      <c r="D654" s="2"/>
      <c r="E654" s="2"/>
      <c r="F654" s="2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</row>
    <row r="655" spans="1:31" ht="14.25" customHeight="1" x14ac:dyDescent="0.2">
      <c r="A655" s="2"/>
      <c r="B655" s="2"/>
      <c r="C655" s="2"/>
      <c r="D655" s="2"/>
      <c r="E655" s="2"/>
      <c r="F655" s="2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</row>
    <row r="656" spans="1:31" ht="14.25" customHeight="1" x14ac:dyDescent="0.2">
      <c r="A656" s="2"/>
      <c r="B656" s="2"/>
      <c r="C656" s="2"/>
      <c r="D656" s="2"/>
      <c r="E656" s="2"/>
      <c r="F656" s="2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</row>
    <row r="657" spans="1:31" ht="14.25" customHeight="1" x14ac:dyDescent="0.2">
      <c r="A657" s="2"/>
      <c r="B657" s="2"/>
      <c r="C657" s="2"/>
      <c r="D657" s="2"/>
      <c r="E657" s="2"/>
      <c r="F657" s="2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</row>
    <row r="658" spans="1:31" ht="14.25" customHeight="1" x14ac:dyDescent="0.2">
      <c r="A658" s="2"/>
      <c r="B658" s="2"/>
      <c r="C658" s="2"/>
      <c r="D658" s="2"/>
      <c r="E658" s="2"/>
      <c r="F658" s="2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</row>
    <row r="659" spans="1:31" ht="14.25" customHeight="1" x14ac:dyDescent="0.2">
      <c r="A659" s="2"/>
      <c r="B659" s="2"/>
      <c r="C659" s="2"/>
      <c r="D659" s="2"/>
      <c r="E659" s="2"/>
      <c r="F659" s="2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</row>
    <row r="660" spans="1:31" ht="14.25" customHeight="1" x14ac:dyDescent="0.2">
      <c r="A660" s="2"/>
      <c r="B660" s="2"/>
      <c r="C660" s="2"/>
      <c r="D660" s="2"/>
      <c r="E660" s="2"/>
      <c r="F660" s="2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</row>
    <row r="661" spans="1:31" ht="14.25" customHeight="1" x14ac:dyDescent="0.2">
      <c r="A661" s="2"/>
      <c r="B661" s="2"/>
      <c r="C661" s="2"/>
      <c r="D661" s="2"/>
      <c r="E661" s="2"/>
      <c r="F661" s="2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</row>
    <row r="662" spans="1:31" ht="14.25" customHeight="1" x14ac:dyDescent="0.2">
      <c r="A662" s="2"/>
      <c r="B662" s="2"/>
      <c r="C662" s="2"/>
      <c r="D662" s="2"/>
      <c r="E662" s="2"/>
      <c r="F662" s="2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</row>
    <row r="663" spans="1:31" ht="14.25" customHeight="1" x14ac:dyDescent="0.2">
      <c r="A663" s="2"/>
      <c r="B663" s="2"/>
      <c r="C663" s="2"/>
      <c r="D663" s="2"/>
      <c r="E663" s="2"/>
      <c r="F663" s="2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</row>
    <row r="664" spans="1:31" ht="14.25" customHeight="1" x14ac:dyDescent="0.2">
      <c r="A664" s="2"/>
      <c r="B664" s="2"/>
      <c r="C664" s="2"/>
      <c r="D664" s="2"/>
      <c r="E664" s="2"/>
      <c r="F664" s="2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</row>
    <row r="665" spans="1:31" ht="14.25" customHeight="1" x14ac:dyDescent="0.2">
      <c r="A665" s="2"/>
      <c r="B665" s="2"/>
      <c r="C665" s="2"/>
      <c r="D665" s="2"/>
      <c r="E665" s="2"/>
      <c r="F665" s="2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</row>
    <row r="666" spans="1:31" ht="14.25" customHeight="1" x14ac:dyDescent="0.2">
      <c r="A666" s="2"/>
      <c r="B666" s="2"/>
      <c r="C666" s="2"/>
      <c r="D666" s="2"/>
      <c r="E666" s="2"/>
      <c r="F666" s="2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</row>
    <row r="667" spans="1:31" ht="14.25" customHeight="1" x14ac:dyDescent="0.2">
      <c r="A667" s="2"/>
      <c r="B667" s="2"/>
      <c r="C667" s="2"/>
      <c r="D667" s="2"/>
      <c r="E667" s="2"/>
      <c r="F667" s="2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</row>
    <row r="668" spans="1:31" ht="14.25" customHeight="1" x14ac:dyDescent="0.2">
      <c r="A668" s="2"/>
      <c r="B668" s="2"/>
      <c r="C668" s="2"/>
      <c r="D668" s="2"/>
      <c r="E668" s="2"/>
      <c r="F668" s="2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</row>
    <row r="669" spans="1:31" ht="14.25" customHeight="1" x14ac:dyDescent="0.2">
      <c r="A669" s="2"/>
      <c r="B669" s="2"/>
      <c r="C669" s="2"/>
      <c r="D669" s="2"/>
      <c r="E669" s="2"/>
      <c r="F669" s="2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</row>
    <row r="670" spans="1:31" ht="14.25" customHeight="1" x14ac:dyDescent="0.2">
      <c r="A670" s="2"/>
      <c r="B670" s="2"/>
      <c r="C670" s="2"/>
      <c r="D670" s="2"/>
      <c r="E670" s="2"/>
      <c r="F670" s="2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</row>
    <row r="671" spans="1:31" ht="14.25" customHeight="1" x14ac:dyDescent="0.2">
      <c r="A671" s="2"/>
      <c r="B671" s="2"/>
      <c r="C671" s="2"/>
      <c r="D671" s="2"/>
      <c r="E671" s="2"/>
      <c r="F671" s="2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</row>
    <row r="672" spans="1:31" ht="14.25" customHeight="1" x14ac:dyDescent="0.2">
      <c r="A672" s="2"/>
      <c r="B672" s="2"/>
      <c r="C672" s="2"/>
      <c r="D672" s="2"/>
      <c r="E672" s="2"/>
      <c r="F672" s="2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</row>
  </sheetData>
  <mergeCells count="1">
    <mergeCell ref="A1:M1"/>
  </mergeCells>
  <pageMargins left="0.7" right="0.7" top="0.8510416666666667" bottom="0.75" header="0.3" footer="0.3"/>
  <pageSetup paperSize="9" scale="86" orientation="portrait" r:id="rId1"/>
  <headerFooter>
    <oddHeader>&amp;CMahatma Gandhi Vidyamandir's 
ARTS, SCIENCE AND COMMERCE COLLEGE MANMAD 
Tal- Nandgaon, Dist- Nashik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911"/>
  <sheetViews>
    <sheetView view="pageLayout" topLeftCell="B1" zoomScale="120" zoomScaleNormal="100" zoomScalePageLayoutView="120" workbookViewId="0">
      <selection activeCell="L16" sqref="L16"/>
    </sheetView>
  </sheetViews>
  <sheetFormatPr defaultColWidth="14.390625" defaultRowHeight="15" customHeight="1" x14ac:dyDescent="0.2"/>
  <cols>
    <col min="1" max="1" width="4.16796875" customWidth="1"/>
    <col min="2" max="2" width="7.53125" customWidth="1"/>
    <col min="3" max="3" width="4.5703125" customWidth="1"/>
    <col min="4" max="4" width="4.16796875" customWidth="1"/>
    <col min="5" max="5" width="34.70703125" style="136" customWidth="1"/>
    <col min="6" max="12" width="4.5703125" customWidth="1"/>
    <col min="13" max="13" width="9.4140625" customWidth="1"/>
    <col min="14" max="31" width="8.7421875" customWidth="1"/>
  </cols>
  <sheetData>
    <row r="1" spans="1:31" ht="15" customHeight="1" x14ac:dyDescent="0.2">
      <c r="A1" s="620" t="s">
        <v>554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</row>
    <row r="2" spans="1:31" ht="15" customHeight="1" x14ac:dyDescent="0.2">
      <c r="A2" s="72" t="str">
        <f>Index!A3</f>
        <v>Class : T.Y.B.A.[Sem- 5]  Academic Year : 2021-22 (Term- 1) Sub : Marathi [S-3] DSC 1C</v>
      </c>
      <c r="B2" s="72"/>
      <c r="C2" s="72"/>
    </row>
    <row r="3" spans="1:31" ht="15" customHeight="1" x14ac:dyDescent="0.2">
      <c r="A3" s="145" t="str">
        <f>'18.T-1_L'!A3</f>
        <v>INTERNAL EXAMINATION – Oct.2022 (Dec.2022) &amp; UNIVERSITY EXAMINATION - Oct.2022 (Dec. 2022)</v>
      </c>
      <c r="B3" s="145"/>
      <c r="C3" s="145"/>
    </row>
    <row r="4" spans="1:31" ht="24" x14ac:dyDescent="0.2">
      <c r="A4" s="146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4" s="146"/>
      <c r="C4" s="146"/>
      <c r="D4" s="48"/>
      <c r="E4" s="48"/>
      <c r="F4" s="2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1" ht="24" x14ac:dyDescent="0.2">
      <c r="A5" s="146" t="str">
        <f>Index!A5</f>
        <v>Name of Course Teacher : Dr. Pramod Gangadhar Ambekar</v>
      </c>
      <c r="B5" s="146"/>
      <c r="C5" s="146"/>
      <c r="D5" s="50"/>
      <c r="E5" s="50"/>
      <c r="F5" s="2"/>
      <c r="G5" s="49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1" ht="24" x14ac:dyDescent="0.2">
      <c r="A6" s="216" t="s">
        <v>380</v>
      </c>
      <c r="B6" s="230" t="str">
        <f>'2.PO-PSO-CO'!B38</f>
        <v>वाङ्मयेतिहासाची संकल्पना, स्वरूप, प्रेरणा आणि प्रवृत्ती यांची माहिती सांगता येईल.</v>
      </c>
      <c r="C6" s="230"/>
      <c r="D6" s="37"/>
      <c r="E6" s="50"/>
      <c r="F6" s="2"/>
      <c r="G6" s="49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ht="24" x14ac:dyDescent="0.2">
      <c r="A7" s="216" t="s">
        <v>381</v>
      </c>
      <c r="B7" s="230" t="str">
        <f>'2.PO-PSO-CO'!B39</f>
        <v>यादवकाल आणि बहामनी कालखंडाची सामाजिक, सांस्कृतिक पार्श्वभूमी स्पष्ट करता येईल.</v>
      </c>
      <c r="C7" s="230"/>
      <c r="D7" s="37"/>
      <c r="E7" s="50"/>
      <c r="F7" s="2"/>
      <c r="G7" s="4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1:31" ht="24" x14ac:dyDescent="0.2">
      <c r="A8" s="216" t="s">
        <v>382</v>
      </c>
      <c r="B8" s="230" t="str">
        <f>'2.PO-PSO-CO'!B40</f>
        <v xml:space="preserve">यादवकाल आणि बहामनी कालखंडातील मराठी भाषा, साहित्याची कालखंडानुरूप इतिहास जाणून घेण्याची डोळस क्षमता वाढीस लागेल. </v>
      </c>
      <c r="C8" s="230"/>
      <c r="D8" s="37"/>
      <c r="E8" s="50"/>
      <c r="F8" s="2"/>
      <c r="G8" s="49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31" ht="24" x14ac:dyDescent="0.2">
      <c r="A9" s="216" t="s">
        <v>383</v>
      </c>
      <c r="B9" s="230" t="str">
        <f>'2.PO-PSO-CO'!B41</f>
        <v>मध्ययुगीन संत साहित्यातील वाङ्मयीन मूल्यांचा शोध घेता येईल.</v>
      </c>
      <c r="C9" s="230"/>
      <c r="D9" s="37"/>
      <c r="E9" s="50"/>
      <c r="F9" s="2"/>
      <c r="G9" s="49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31" ht="24" x14ac:dyDescent="0.2">
      <c r="A10" s="112" t="s">
        <v>211</v>
      </c>
      <c r="B10" s="112"/>
      <c r="C10" s="112"/>
      <c r="D10" s="37"/>
      <c r="E10" s="50"/>
      <c r="F10" s="2"/>
      <c r="G10" s="49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31" ht="24" x14ac:dyDescent="0.2">
      <c r="A11" s="112" t="s">
        <v>212</v>
      </c>
      <c r="B11" s="112"/>
      <c r="C11" s="112"/>
      <c r="D11" s="37"/>
      <c r="E11" s="50"/>
      <c r="F11" s="2"/>
      <c r="G11" s="49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ht="24" x14ac:dyDescent="0.2">
      <c r="A12" s="112" t="s">
        <v>213</v>
      </c>
      <c r="B12" s="112"/>
      <c r="C12" s="112"/>
      <c r="D12" s="37"/>
      <c r="E12" s="50"/>
      <c r="F12" s="2"/>
      <c r="G12" s="49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ht="18.75" x14ac:dyDescent="0.2">
      <c r="A13" s="112"/>
      <c r="B13" s="112"/>
      <c r="C13" s="112"/>
      <c r="D13" s="37"/>
      <c r="E13" s="106" t="s">
        <v>210</v>
      </c>
      <c r="F13" s="353"/>
      <c r="G13" s="353"/>
      <c r="H13" s="353"/>
      <c r="I13" s="385"/>
      <c r="J13" s="354"/>
      <c r="K13" s="354"/>
      <c r="L13" s="354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x14ac:dyDescent="0.2">
      <c r="A14" s="112"/>
      <c r="B14" s="112"/>
      <c r="C14" s="112"/>
      <c r="D14" s="37"/>
      <c r="E14" s="383" t="s">
        <v>208</v>
      </c>
      <c r="F14" s="387">
        <v>37</v>
      </c>
      <c r="G14" s="387">
        <v>35</v>
      </c>
      <c r="H14" s="387">
        <v>28</v>
      </c>
      <c r="I14" s="387">
        <v>17</v>
      </c>
      <c r="J14" s="387">
        <v>40</v>
      </c>
      <c r="K14" s="387">
        <v>38</v>
      </c>
      <c r="L14" s="387">
        <v>39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x14ac:dyDescent="0.2">
      <c r="A15" s="112"/>
      <c r="B15" s="112"/>
      <c r="C15" s="112"/>
      <c r="D15" s="37"/>
      <c r="E15" s="384" t="s">
        <v>109</v>
      </c>
      <c r="F15" s="388">
        <v>14</v>
      </c>
      <c r="G15" s="388">
        <v>14</v>
      </c>
      <c r="H15" s="388">
        <v>14</v>
      </c>
      <c r="I15" s="388">
        <v>14</v>
      </c>
      <c r="J15" s="388">
        <v>14</v>
      </c>
      <c r="K15" s="388">
        <v>14</v>
      </c>
      <c r="L15" s="388">
        <v>14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1" x14ac:dyDescent="0.2">
      <c r="A16" s="112"/>
      <c r="B16" s="112"/>
      <c r="C16" s="112"/>
      <c r="D16" s="37"/>
      <c r="E16" s="107" t="s">
        <v>209</v>
      </c>
      <c r="F16" s="386">
        <f t="shared" ref="F16:L16" si="0">F14/F15</f>
        <v>2.6428571428571428</v>
      </c>
      <c r="G16" s="386">
        <f t="shared" si="0"/>
        <v>2.5</v>
      </c>
      <c r="H16" s="386">
        <f t="shared" si="0"/>
        <v>2</v>
      </c>
      <c r="I16" s="386">
        <f t="shared" si="0"/>
        <v>1.2142857142857142</v>
      </c>
      <c r="J16" s="386">
        <f t="shared" si="0"/>
        <v>2.8571428571428572</v>
      </c>
      <c r="K16" s="386">
        <f t="shared" si="0"/>
        <v>2.7142857142857144</v>
      </c>
      <c r="L16" s="386">
        <f t="shared" si="0"/>
        <v>2.7857142857142856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x14ac:dyDescent="0.2">
      <c r="A17" s="112"/>
      <c r="B17" s="112"/>
      <c r="C17" s="112"/>
      <c r="D17" s="37"/>
      <c r="E17" s="108" t="s">
        <v>166</v>
      </c>
      <c r="F17" s="389">
        <f t="shared" ref="F17:L17" si="1">F16*20%</f>
        <v>0.52857142857142858</v>
      </c>
      <c r="G17" s="389">
        <f t="shared" si="1"/>
        <v>0.5</v>
      </c>
      <c r="H17" s="389">
        <f t="shared" si="1"/>
        <v>0.4</v>
      </c>
      <c r="I17" s="389">
        <f t="shared" si="1"/>
        <v>0.24285714285714285</v>
      </c>
      <c r="J17" s="389">
        <f t="shared" si="1"/>
        <v>0.57142857142857151</v>
      </c>
      <c r="K17" s="389">
        <f t="shared" si="1"/>
        <v>0.54285714285714293</v>
      </c>
      <c r="L17" s="389">
        <f t="shared" si="1"/>
        <v>0.55714285714285716</v>
      </c>
      <c r="M17" s="390">
        <f>(F17+G17+H17+I17+J17+K17+L17)/7</f>
        <v>0.47755102040816322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ht="24" x14ac:dyDescent="0.2">
      <c r="A18" s="112"/>
      <c r="B18" s="112"/>
      <c r="C18" s="112"/>
      <c r="D18" s="37"/>
      <c r="E18" s="50"/>
      <c r="F18" s="2"/>
      <c r="G18" s="49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ht="24" x14ac:dyDescent="0.2">
      <c r="A19" s="111" t="s">
        <v>215</v>
      </c>
      <c r="B19" s="111"/>
      <c r="C19" s="111"/>
      <c r="D19" s="50"/>
      <c r="E19" s="50"/>
      <c r="F19" s="2"/>
      <c r="G19" s="4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ht="27.75" x14ac:dyDescent="0.2">
      <c r="A20" s="346" t="str">
        <f>'18.T-1_L'!A30</f>
        <v>Sr. No.</v>
      </c>
      <c r="B20" s="347" t="str">
        <f>'18.T-1_L'!Q30</f>
        <v>Seat No. (Sem-5)</v>
      </c>
      <c r="C20" s="347" t="str">
        <f>'18.T-1_L'!C30</f>
        <v>Div</v>
      </c>
      <c r="D20" s="348" t="str">
        <f>'18.T-1_L'!D30</f>
        <v>Roll No</v>
      </c>
      <c r="E20" s="349" t="str">
        <f>'18.T-1_L'!E30</f>
        <v>Full Name of Student</v>
      </c>
      <c r="F20" s="103" t="s">
        <v>27</v>
      </c>
      <c r="G20" s="103" t="s">
        <v>28</v>
      </c>
      <c r="H20" s="103" t="s">
        <v>29</v>
      </c>
      <c r="I20" s="103" t="s">
        <v>30</v>
      </c>
      <c r="J20" s="103">
        <v>1</v>
      </c>
      <c r="K20" s="103">
        <v>2</v>
      </c>
      <c r="L20" s="103">
        <v>3</v>
      </c>
      <c r="M20" s="103" t="s">
        <v>207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ht="14.25" customHeight="1" x14ac:dyDescent="0.2">
      <c r="A21" s="346">
        <f>'18.T-1_L'!A31</f>
        <v>0</v>
      </c>
      <c r="B21" s="347">
        <f>'18.T-1_L'!Q31</f>
        <v>0</v>
      </c>
      <c r="C21" s="347">
        <f>'18.T-1_L'!C31</f>
        <v>0</v>
      </c>
      <c r="D21" s="348">
        <f>'18.T-1_L'!D31</f>
        <v>0</v>
      </c>
      <c r="E21" s="377">
        <f>'18.T-1_L'!E31</f>
        <v>0</v>
      </c>
      <c r="F21" s="561"/>
      <c r="G21" s="561"/>
      <c r="H21" s="561"/>
      <c r="I21" s="561"/>
      <c r="J21" s="561"/>
      <c r="K21" s="561"/>
      <c r="L21" s="561"/>
      <c r="M21" s="103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ht="14.25" customHeight="1" x14ac:dyDescent="0.2">
      <c r="A22" s="346">
        <f>'18.T-1_L'!A32</f>
        <v>1</v>
      </c>
      <c r="B22" s="347">
        <f>'18.T-1_L'!Q32</f>
        <v>46520</v>
      </c>
      <c r="C22" s="347" t="str">
        <f>'18.T-1_L'!C32</f>
        <v>A</v>
      </c>
      <c r="D22" s="348">
        <f>'18.T-1_L'!D32</f>
        <v>10</v>
      </c>
      <c r="E22" s="377" t="str">
        <f>'18.T-1_L'!E32</f>
        <v xml:space="preserve">SHINDE ANAMIKA MACHHINDRA </v>
      </c>
      <c r="F22" s="562">
        <v>3</v>
      </c>
      <c r="G22" s="562">
        <v>2</v>
      </c>
      <c r="H22" s="562">
        <v>2</v>
      </c>
      <c r="I22" s="562">
        <v>1</v>
      </c>
      <c r="J22" s="562">
        <v>3</v>
      </c>
      <c r="K22" s="562">
        <v>2</v>
      </c>
      <c r="L22" s="562">
        <v>3</v>
      </c>
      <c r="M22" s="105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ht="14.25" customHeight="1" x14ac:dyDescent="0.2">
      <c r="A23" s="346">
        <f>'18.T-1_L'!A33</f>
        <v>2</v>
      </c>
      <c r="B23" s="347">
        <f>'18.T-1_L'!Q33</f>
        <v>46519</v>
      </c>
      <c r="C23" s="347" t="str">
        <f>'18.T-1_L'!C33</f>
        <v>A</v>
      </c>
      <c r="D23" s="348">
        <f>'18.T-1_L'!D33</f>
        <v>9</v>
      </c>
      <c r="E23" s="377" t="str">
        <f>'18.T-1_L'!E33</f>
        <v xml:space="preserve">SHAKADWIPI SHIVANI MOHAN </v>
      </c>
      <c r="F23" s="562">
        <v>3</v>
      </c>
      <c r="G23" s="562">
        <v>3</v>
      </c>
      <c r="H23" s="562">
        <v>2</v>
      </c>
      <c r="I23" s="562">
        <v>1</v>
      </c>
      <c r="J23" s="562">
        <v>3</v>
      </c>
      <c r="K23" s="562">
        <v>3</v>
      </c>
      <c r="L23" s="562">
        <v>3</v>
      </c>
      <c r="M23" s="105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ht="14.25" customHeight="1" x14ac:dyDescent="0.2">
      <c r="A24" s="346">
        <f>'18.T-1_L'!A34</f>
        <v>3</v>
      </c>
      <c r="B24" s="347">
        <f>'18.T-1_L'!Q34</f>
        <v>46517</v>
      </c>
      <c r="C24" s="347" t="str">
        <f>'18.T-1_L'!C34</f>
        <v>A</v>
      </c>
      <c r="D24" s="348">
        <f>'18.T-1_L'!D34</f>
        <v>83</v>
      </c>
      <c r="E24" s="377" t="str">
        <f>'18.T-1_L'!E34</f>
        <v xml:space="preserve">PANDE SAKSHI SANJAY </v>
      </c>
      <c r="F24" s="562">
        <v>3</v>
      </c>
      <c r="G24" s="562">
        <v>3</v>
      </c>
      <c r="H24" s="562">
        <v>2</v>
      </c>
      <c r="I24" s="562">
        <v>2</v>
      </c>
      <c r="J24" s="562">
        <v>3</v>
      </c>
      <c r="K24" s="562">
        <v>3</v>
      </c>
      <c r="L24" s="562">
        <v>3</v>
      </c>
      <c r="M24" s="105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ht="14.25" customHeight="1" x14ac:dyDescent="0.2">
      <c r="A25" s="346">
        <f>'18.T-1_L'!A35</f>
        <v>4</v>
      </c>
      <c r="B25" s="347">
        <f>'18.T-1_L'!Q35</f>
        <v>46514</v>
      </c>
      <c r="C25" s="347" t="str">
        <f>'18.T-1_L'!C35</f>
        <v>A</v>
      </c>
      <c r="D25" s="348">
        <f>'18.T-1_L'!D35</f>
        <v>84</v>
      </c>
      <c r="E25" s="377" t="str">
        <f>'18.T-1_L'!E35</f>
        <v xml:space="preserve">GADHE KARUNA RAMESH </v>
      </c>
      <c r="F25" s="562">
        <v>2</v>
      </c>
      <c r="G25" s="562">
        <v>2</v>
      </c>
      <c r="H25" s="562">
        <v>2</v>
      </c>
      <c r="I25" s="562">
        <v>1</v>
      </c>
      <c r="J25" s="562">
        <v>2</v>
      </c>
      <c r="K25" s="562">
        <v>3</v>
      </c>
      <c r="L25" s="562">
        <v>3</v>
      </c>
      <c r="M25" s="105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ht="14.25" customHeight="1" x14ac:dyDescent="0.2">
      <c r="A26" s="346">
        <f>'18.T-1_L'!A36</f>
        <v>5</v>
      </c>
      <c r="B26" s="347">
        <f>'18.T-1_L'!Q36</f>
        <v>46518</v>
      </c>
      <c r="C26" s="347" t="str">
        <f>'18.T-1_L'!C36</f>
        <v>A</v>
      </c>
      <c r="D26" s="348">
        <f>'18.T-1_L'!D36</f>
        <v>72</v>
      </c>
      <c r="E26" s="377" t="str">
        <f>'18.T-1_L'!E36</f>
        <v xml:space="preserve">SANSARE SHUBHALAXMI NANDKUMAR </v>
      </c>
      <c r="F26" s="562">
        <v>3</v>
      </c>
      <c r="G26" s="562">
        <v>2</v>
      </c>
      <c r="H26" s="562">
        <v>2</v>
      </c>
      <c r="I26" s="562">
        <v>1</v>
      </c>
      <c r="J26" s="562">
        <v>3</v>
      </c>
      <c r="K26" s="562">
        <v>2</v>
      </c>
      <c r="L26" s="562">
        <v>3</v>
      </c>
      <c r="M26" s="105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ht="14.25" customHeight="1" x14ac:dyDescent="0.2">
      <c r="A27" s="346">
        <f>'18.T-1_L'!A37</f>
        <v>6</v>
      </c>
      <c r="B27" s="347">
        <f>'18.T-1_L'!Q37</f>
        <v>46574</v>
      </c>
      <c r="C27" s="347" t="str">
        <f>'18.T-1_L'!C37</f>
        <v>A</v>
      </c>
      <c r="D27" s="348">
        <f>'18.T-1_L'!D37</f>
        <v>31</v>
      </c>
      <c r="E27" s="377" t="str">
        <f>'18.T-1_L'!E37</f>
        <v xml:space="preserve">SHERMALE SONALI DIPAK </v>
      </c>
      <c r="F27" s="562">
        <v>2</v>
      </c>
      <c r="G27" s="562">
        <v>2</v>
      </c>
      <c r="H27" s="562">
        <v>2</v>
      </c>
      <c r="I27" s="562">
        <v>2</v>
      </c>
      <c r="J27" s="562">
        <v>3</v>
      </c>
      <c r="K27" s="562">
        <v>2</v>
      </c>
      <c r="L27" s="562">
        <v>3</v>
      </c>
      <c r="M27" s="105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ht="14.25" customHeight="1" x14ac:dyDescent="0.2">
      <c r="A28" s="346">
        <f>'18.T-1_L'!A38</f>
        <v>7</v>
      </c>
      <c r="B28" s="347">
        <f>'18.T-1_L'!Q38</f>
        <v>46513</v>
      </c>
      <c r="C28" s="347" t="str">
        <f>'18.T-1_L'!C38</f>
        <v>A</v>
      </c>
      <c r="D28" s="348">
        <f>'18.T-1_L'!D38</f>
        <v>85</v>
      </c>
      <c r="E28" s="377" t="str">
        <f>'18.T-1_L'!E38</f>
        <v xml:space="preserve">DHONE AKASH SHANKAR </v>
      </c>
      <c r="F28" s="562">
        <v>3</v>
      </c>
      <c r="G28" s="562">
        <v>3</v>
      </c>
      <c r="H28" s="562">
        <v>2</v>
      </c>
      <c r="I28" s="562">
        <v>1</v>
      </c>
      <c r="J28" s="562">
        <v>3</v>
      </c>
      <c r="K28" s="562">
        <v>3</v>
      </c>
      <c r="L28" s="562">
        <v>2</v>
      </c>
      <c r="M28" s="105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ht="14.25" customHeight="1" x14ac:dyDescent="0.2">
      <c r="A29" s="346">
        <f>'18.T-1_L'!A39</f>
        <v>8</v>
      </c>
      <c r="B29" s="347">
        <f>'18.T-1_L'!Q39</f>
        <v>46573</v>
      </c>
      <c r="C29" s="347" t="str">
        <f>'18.T-1_L'!C39</f>
        <v>A</v>
      </c>
      <c r="D29" s="348">
        <f>'18.T-1_L'!D39</f>
        <v>91</v>
      </c>
      <c r="E29" s="377" t="str">
        <f>'18.T-1_L'!E39</f>
        <v xml:space="preserve">SANGALE PALLAVI DATTU </v>
      </c>
      <c r="F29" s="562">
        <v>3</v>
      </c>
      <c r="G29" s="562">
        <v>2</v>
      </c>
      <c r="H29" s="562">
        <v>2</v>
      </c>
      <c r="I29" s="562">
        <v>1</v>
      </c>
      <c r="J29" s="562">
        <v>3</v>
      </c>
      <c r="K29" s="562">
        <v>3</v>
      </c>
      <c r="L29" s="562">
        <v>3</v>
      </c>
      <c r="M29" s="105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ht="14.25" customHeight="1" x14ac:dyDescent="0.2">
      <c r="A30" s="346">
        <f>'18.T-1_L'!A40</f>
        <v>9</v>
      </c>
      <c r="B30" s="347">
        <f>'18.T-1_L'!Q40</f>
        <v>46516</v>
      </c>
      <c r="C30" s="347" t="str">
        <f>'18.T-1_L'!C40</f>
        <v>A</v>
      </c>
      <c r="D30" s="348">
        <f>'18.T-1_L'!D40</f>
        <v>94</v>
      </c>
      <c r="E30" s="377" t="str">
        <f>'18.T-1_L'!E40</f>
        <v xml:space="preserve">KURHADE SHUBHAM RAMESH </v>
      </c>
      <c r="F30" s="562">
        <v>3</v>
      </c>
      <c r="G30" s="562">
        <v>3</v>
      </c>
      <c r="H30" s="562">
        <v>2</v>
      </c>
      <c r="I30" s="562">
        <v>1</v>
      </c>
      <c r="J30" s="562">
        <v>3</v>
      </c>
      <c r="K30" s="562">
        <v>3</v>
      </c>
      <c r="L30" s="562">
        <v>3</v>
      </c>
      <c r="M30" s="105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ht="14.25" customHeight="1" x14ac:dyDescent="0.2">
      <c r="A31" s="346">
        <f>'18.T-1_L'!A41</f>
        <v>10</v>
      </c>
      <c r="B31" s="347">
        <f>'18.T-1_L'!Q41</f>
        <v>46522</v>
      </c>
      <c r="C31" s="347" t="str">
        <f>'18.T-1_L'!C41</f>
        <v>A</v>
      </c>
      <c r="D31" s="348">
        <f>'18.T-1_L'!D41</f>
        <v>102</v>
      </c>
      <c r="E31" s="377" t="str">
        <f>'18.T-1_L'!E41</f>
        <v xml:space="preserve">VARULE KALYANI RAJENDRA </v>
      </c>
      <c r="F31" s="562">
        <v>2</v>
      </c>
      <c r="G31" s="562">
        <v>2</v>
      </c>
      <c r="H31" s="562">
        <v>2</v>
      </c>
      <c r="I31" s="562">
        <v>2</v>
      </c>
      <c r="J31" s="562">
        <v>3</v>
      </c>
      <c r="K31" s="562">
        <v>3</v>
      </c>
      <c r="L31" s="562">
        <v>2</v>
      </c>
      <c r="M31" s="105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ht="14.25" customHeight="1" x14ac:dyDescent="0.2">
      <c r="A32" s="346">
        <f>'18.T-1_L'!A42</f>
        <v>11</v>
      </c>
      <c r="B32" s="347">
        <f>'18.T-1_L'!Q42</f>
        <v>46512</v>
      </c>
      <c r="C32" s="347" t="str">
        <f>'18.T-1_L'!C42</f>
        <v>A</v>
      </c>
      <c r="D32" s="348">
        <f>'18.T-1_L'!D42</f>
        <v>110</v>
      </c>
      <c r="E32" s="377" t="str">
        <f>'18.T-1_L'!E42</f>
        <v xml:space="preserve">DETHE RUTUJA SAMUAL </v>
      </c>
      <c r="F32" s="562">
        <v>2</v>
      </c>
      <c r="G32" s="562">
        <v>2</v>
      </c>
      <c r="H32" s="562">
        <v>2</v>
      </c>
      <c r="I32" s="562">
        <v>1</v>
      </c>
      <c r="J32" s="562">
        <v>3</v>
      </c>
      <c r="K32" s="562">
        <v>3</v>
      </c>
      <c r="L32" s="562">
        <v>2</v>
      </c>
      <c r="M32" s="105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ht="14.25" customHeight="1" x14ac:dyDescent="0.2">
      <c r="A33" s="346">
        <f>'18.T-1_L'!A43</f>
        <v>12</v>
      </c>
      <c r="B33" s="347">
        <f>'18.T-1_L'!Q43</f>
        <v>46572</v>
      </c>
      <c r="C33" s="347" t="str">
        <f>'18.T-1_L'!C43</f>
        <v>A</v>
      </c>
      <c r="D33" s="348">
        <f>'18.T-1_L'!D43</f>
        <v>114</v>
      </c>
      <c r="E33" s="377" t="str">
        <f>'18.T-1_L'!E43</f>
        <v>GARUD SAKSHI SUNIL</v>
      </c>
      <c r="F33" s="562">
        <v>2</v>
      </c>
      <c r="G33" s="562">
        <v>3</v>
      </c>
      <c r="H33" s="562">
        <v>2</v>
      </c>
      <c r="I33" s="562">
        <v>1</v>
      </c>
      <c r="J33" s="562">
        <v>3</v>
      </c>
      <c r="K33" s="562">
        <v>2</v>
      </c>
      <c r="L33" s="562">
        <v>3</v>
      </c>
      <c r="M33" s="105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ht="14.25" customHeight="1" x14ac:dyDescent="0.2">
      <c r="A34" s="346">
        <f>'18.T-1_L'!A44</f>
        <v>13</v>
      </c>
      <c r="B34" s="347">
        <f>'18.T-1_L'!Q44</f>
        <v>46515</v>
      </c>
      <c r="C34" s="347" t="str">
        <f>'18.T-1_L'!C44</f>
        <v>A</v>
      </c>
      <c r="D34" s="348">
        <f>'18.T-1_L'!D44</f>
        <v>117</v>
      </c>
      <c r="E34" s="377" t="str">
        <f>'18.T-1_L'!E44</f>
        <v xml:space="preserve">GANGURDE KHUSHALI NIVRITTI </v>
      </c>
      <c r="F34" s="562">
        <v>3</v>
      </c>
      <c r="G34" s="562">
        <v>3</v>
      </c>
      <c r="H34" s="562">
        <v>2</v>
      </c>
      <c r="I34" s="562">
        <v>1</v>
      </c>
      <c r="J34" s="562">
        <v>3</v>
      </c>
      <c r="K34" s="562">
        <v>3</v>
      </c>
      <c r="L34" s="562">
        <v>3</v>
      </c>
      <c r="M34" s="105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ht="14.25" customHeight="1" x14ac:dyDescent="0.2">
      <c r="A35" s="346">
        <f>'18.T-1_L'!A45</f>
        <v>14</v>
      </c>
      <c r="B35" s="347">
        <f>'18.T-1_L'!Q45</f>
        <v>46521</v>
      </c>
      <c r="C35" s="347" t="str">
        <f>'18.T-1_L'!C45</f>
        <v>A</v>
      </c>
      <c r="D35" s="348">
        <f>'18.T-1_L'!D45</f>
        <v>137</v>
      </c>
      <c r="E35" s="377" t="str">
        <f>'18.T-1_L'!E45</f>
        <v xml:space="preserve">THORAT AKANKSHA SUDHAKAR </v>
      </c>
      <c r="F35" s="562">
        <v>3</v>
      </c>
      <c r="G35" s="562">
        <v>3</v>
      </c>
      <c r="H35" s="562">
        <v>2</v>
      </c>
      <c r="I35" s="562">
        <v>1</v>
      </c>
      <c r="J35" s="562">
        <v>2</v>
      </c>
      <c r="K35" s="562">
        <v>3</v>
      </c>
      <c r="L35" s="562">
        <v>3</v>
      </c>
      <c r="M35" s="105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ht="14.25" customHeight="1" x14ac:dyDescent="0.2">
      <c r="A36" s="109"/>
      <c r="B36" s="109"/>
      <c r="C36" s="109"/>
      <c r="D36" s="109"/>
      <c r="E36" s="378"/>
      <c r="F36" s="109"/>
      <c r="G36" s="109"/>
      <c r="H36" s="110"/>
      <c r="I36" s="110"/>
      <c r="J36" s="110"/>
      <c r="K36" s="110"/>
      <c r="L36" s="110"/>
      <c r="M36" s="110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ht="14.25" customHeight="1" x14ac:dyDescent="0.2">
      <c r="A37" s="2"/>
      <c r="B37" s="2"/>
      <c r="C37" s="2"/>
      <c r="D37" s="2"/>
      <c r="E37" s="563" t="s">
        <v>555</v>
      </c>
      <c r="F37" s="104">
        <f>SUM(F21:F35)</f>
        <v>37</v>
      </c>
      <c r="G37" s="104">
        <f t="shared" ref="G37:L37" si="2">SUM(G21:G35)</f>
        <v>35</v>
      </c>
      <c r="H37" s="104">
        <f t="shared" si="2"/>
        <v>28</v>
      </c>
      <c r="I37" s="104">
        <f t="shared" si="2"/>
        <v>17</v>
      </c>
      <c r="J37" s="104">
        <f t="shared" si="2"/>
        <v>40</v>
      </c>
      <c r="K37" s="104">
        <f t="shared" si="2"/>
        <v>38</v>
      </c>
      <c r="L37" s="104">
        <f t="shared" si="2"/>
        <v>39</v>
      </c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ht="14.25" customHeight="1" x14ac:dyDescent="0.2">
      <c r="A38" s="2"/>
      <c r="B38" s="2"/>
      <c r="C38" s="2"/>
      <c r="D38" s="2"/>
      <c r="E38" s="90"/>
      <c r="F38" s="2"/>
      <c r="G38" s="2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ht="14.25" customHeight="1" x14ac:dyDescent="0.2">
      <c r="A39" s="2"/>
      <c r="B39" s="2"/>
      <c r="C39" s="2"/>
      <c r="D39" s="2"/>
      <c r="E39" s="90"/>
      <c r="F39" s="2"/>
      <c r="G39" s="2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ht="14.25" customHeight="1" x14ac:dyDescent="0.2">
      <c r="A40" s="2"/>
      <c r="B40" s="2"/>
      <c r="C40" s="2"/>
      <c r="D40" s="2"/>
      <c r="E40" s="90"/>
      <c r="F40" s="2"/>
      <c r="G40" s="2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ht="14.25" customHeight="1" x14ac:dyDescent="0.2">
      <c r="A41" s="2"/>
      <c r="B41" s="2"/>
      <c r="C41" s="2"/>
      <c r="D41" s="2"/>
      <c r="E41" s="90"/>
      <c r="F41" s="2"/>
      <c r="G41" s="2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ht="14.25" customHeight="1" x14ac:dyDescent="0.2">
      <c r="A42" s="2"/>
      <c r="B42" s="2"/>
      <c r="C42" s="2"/>
      <c r="D42" s="2"/>
      <c r="E42" s="90"/>
      <c r="F42" s="2"/>
      <c r="G42" s="2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ht="14.25" customHeight="1" x14ac:dyDescent="0.2">
      <c r="A43" s="2"/>
      <c r="B43" s="2"/>
      <c r="C43" s="2"/>
      <c r="D43" s="2"/>
      <c r="E43" s="90"/>
      <c r="F43" s="2"/>
      <c r="G43" s="2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1" ht="14.25" customHeight="1" x14ac:dyDescent="0.2">
      <c r="A44" s="2"/>
      <c r="B44" s="2"/>
      <c r="C44" s="2"/>
      <c r="D44" s="2"/>
      <c r="E44" s="90"/>
      <c r="F44" s="2"/>
      <c r="G44" s="2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</row>
    <row r="45" spans="1:31" ht="14.25" customHeight="1" x14ac:dyDescent="0.2">
      <c r="A45" s="2"/>
      <c r="B45" s="2"/>
      <c r="C45" s="2"/>
      <c r="D45" s="2"/>
      <c r="E45" s="90"/>
      <c r="F45" s="2"/>
      <c r="G45" s="2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1" ht="14.25" customHeight="1" x14ac:dyDescent="0.2">
      <c r="A46" s="2"/>
      <c r="B46" s="2"/>
      <c r="C46" s="2"/>
      <c r="D46" s="2"/>
      <c r="E46" s="90"/>
      <c r="F46" s="2"/>
      <c r="G46" s="2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</row>
    <row r="47" spans="1:31" ht="14.25" customHeight="1" x14ac:dyDescent="0.2">
      <c r="A47" s="2"/>
      <c r="B47" s="2"/>
      <c r="C47" s="2"/>
      <c r="D47" s="2"/>
      <c r="E47" s="90"/>
      <c r="F47" s="2"/>
      <c r="G47" s="2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14.25" customHeight="1" x14ac:dyDescent="0.2">
      <c r="A48" s="2"/>
      <c r="B48" s="2"/>
      <c r="C48" s="2"/>
      <c r="D48" s="2"/>
      <c r="E48" s="90"/>
      <c r="F48" s="2"/>
      <c r="G48" s="2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4.25" customHeight="1" x14ac:dyDescent="0.2">
      <c r="A49" s="2"/>
      <c r="B49" s="2"/>
      <c r="C49" s="2"/>
      <c r="D49" s="2"/>
      <c r="E49" s="90"/>
      <c r="F49" s="2"/>
      <c r="G49" s="2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</row>
    <row r="50" spans="1:31" ht="14.25" customHeight="1" x14ac:dyDescent="0.2">
      <c r="A50" s="2"/>
      <c r="B50" s="2"/>
      <c r="C50" s="2"/>
      <c r="D50" s="2"/>
      <c r="E50" s="90"/>
      <c r="F50" s="2"/>
      <c r="G50" s="2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</row>
    <row r="51" spans="1:31" ht="14.25" customHeight="1" x14ac:dyDescent="0.2">
      <c r="A51" s="2"/>
      <c r="B51" s="2"/>
      <c r="C51" s="2"/>
      <c r="D51" s="2"/>
      <c r="E51" s="90"/>
      <c r="F51" s="2"/>
      <c r="G51" s="2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</row>
    <row r="52" spans="1:31" ht="14.25" customHeight="1" x14ac:dyDescent="0.2">
      <c r="A52" s="2"/>
      <c r="B52" s="2"/>
      <c r="C52" s="2"/>
      <c r="D52" s="2"/>
      <c r="E52" s="90"/>
      <c r="F52" s="2"/>
      <c r="G52" s="2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</row>
    <row r="53" spans="1:31" ht="14.25" customHeight="1" x14ac:dyDescent="0.2">
      <c r="A53" s="2"/>
      <c r="B53" s="2"/>
      <c r="C53" s="2"/>
      <c r="D53" s="2"/>
      <c r="E53" s="90"/>
      <c r="F53" s="2"/>
      <c r="G53" s="2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</row>
    <row r="54" spans="1:31" ht="14.25" customHeight="1" x14ac:dyDescent="0.2">
      <c r="A54" s="2"/>
      <c r="B54" s="2"/>
      <c r="C54" s="2"/>
      <c r="D54" s="2"/>
      <c r="E54" s="90"/>
      <c r="F54" s="2"/>
      <c r="G54" s="2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</row>
    <row r="55" spans="1:31" ht="14.25" customHeight="1" x14ac:dyDescent="0.2">
      <c r="A55" s="2"/>
      <c r="B55" s="2"/>
      <c r="C55" s="2"/>
      <c r="D55" s="2"/>
      <c r="E55" s="90"/>
      <c r="F55" s="2"/>
      <c r="G55" s="2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</row>
    <row r="56" spans="1:31" ht="14.25" customHeight="1" x14ac:dyDescent="0.2">
      <c r="A56" s="2"/>
      <c r="B56" s="2"/>
      <c r="C56" s="2"/>
      <c r="D56" s="2"/>
      <c r="E56" s="90"/>
      <c r="F56" s="2"/>
      <c r="G56" s="2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</row>
    <row r="57" spans="1:31" ht="14.25" customHeight="1" x14ac:dyDescent="0.2">
      <c r="A57" s="2"/>
      <c r="B57" s="2"/>
      <c r="C57" s="2"/>
      <c r="D57" s="2"/>
      <c r="E57" s="90"/>
      <c r="F57" s="2"/>
      <c r="G57" s="2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</row>
    <row r="58" spans="1:31" ht="14.25" customHeight="1" x14ac:dyDescent="0.2">
      <c r="A58" s="2"/>
      <c r="B58" s="2"/>
      <c r="C58" s="2"/>
      <c r="D58" s="2"/>
      <c r="E58" s="90"/>
      <c r="F58" s="2"/>
      <c r="G58" s="2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</row>
    <row r="59" spans="1:31" ht="14.25" customHeight="1" x14ac:dyDescent="0.2">
      <c r="A59" s="2"/>
      <c r="B59" s="2"/>
      <c r="C59" s="2"/>
      <c r="D59" s="2"/>
      <c r="E59" s="90"/>
      <c r="F59" s="2"/>
      <c r="G59" s="2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</row>
    <row r="60" spans="1:31" ht="14.25" customHeight="1" x14ac:dyDescent="0.2">
      <c r="A60" s="2"/>
      <c r="B60" s="2"/>
      <c r="C60" s="2"/>
      <c r="D60" s="2"/>
      <c r="E60" s="90"/>
      <c r="F60" s="2"/>
      <c r="G60" s="2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</row>
    <row r="61" spans="1:31" ht="14.25" customHeight="1" x14ac:dyDescent="0.2">
      <c r="A61" s="2"/>
      <c r="B61" s="2"/>
      <c r="C61" s="2"/>
      <c r="D61" s="2"/>
      <c r="E61" s="90"/>
      <c r="F61" s="2"/>
      <c r="G61" s="2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ht="14.25" customHeight="1" x14ac:dyDescent="0.2">
      <c r="A62" s="2"/>
      <c r="B62" s="2"/>
      <c r="C62" s="2"/>
      <c r="D62" s="2"/>
      <c r="E62" s="90"/>
      <c r="F62" s="2"/>
      <c r="G62" s="2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</row>
    <row r="63" spans="1:31" ht="14.25" customHeight="1" x14ac:dyDescent="0.2">
      <c r="A63" s="2"/>
      <c r="B63" s="2"/>
      <c r="C63" s="2"/>
      <c r="D63" s="2"/>
      <c r="E63" s="90"/>
      <c r="F63" s="2"/>
      <c r="G63" s="2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</row>
    <row r="64" spans="1:31" ht="14.25" customHeight="1" x14ac:dyDescent="0.2">
      <c r="A64" s="2"/>
      <c r="B64" s="2"/>
      <c r="C64" s="2"/>
      <c r="D64" s="2"/>
      <c r="E64" s="90"/>
      <c r="F64" s="2"/>
      <c r="G64" s="2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</row>
    <row r="65" spans="1:31" ht="14.25" customHeight="1" x14ac:dyDescent="0.2">
      <c r="A65" s="2"/>
      <c r="B65" s="2"/>
      <c r="C65" s="2"/>
      <c r="D65" s="2"/>
      <c r="E65" s="90"/>
      <c r="F65" s="2"/>
      <c r="G65" s="2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ht="14.25" customHeight="1" x14ac:dyDescent="0.2">
      <c r="A66" s="2"/>
      <c r="B66" s="2"/>
      <c r="C66" s="2"/>
      <c r="D66" s="2"/>
      <c r="E66" s="90"/>
      <c r="F66" s="2"/>
      <c r="G66" s="2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</row>
    <row r="67" spans="1:31" ht="14.25" customHeight="1" x14ac:dyDescent="0.2">
      <c r="A67" s="2"/>
      <c r="B67" s="2"/>
      <c r="C67" s="2"/>
      <c r="D67" s="2"/>
      <c r="E67" s="90"/>
      <c r="F67" s="2"/>
      <c r="G67" s="2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</row>
    <row r="68" spans="1:31" ht="14.25" customHeight="1" x14ac:dyDescent="0.2">
      <c r="A68" s="2"/>
      <c r="B68" s="2"/>
      <c r="C68" s="2"/>
      <c r="D68" s="2"/>
      <c r="E68" s="90"/>
      <c r="F68" s="2"/>
      <c r="G68" s="2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</row>
    <row r="69" spans="1:31" ht="14.25" customHeight="1" x14ac:dyDescent="0.2">
      <c r="A69" s="2"/>
      <c r="B69" s="2"/>
      <c r="C69" s="2"/>
      <c r="D69" s="2"/>
      <c r="E69" s="90"/>
      <c r="F69" s="2"/>
      <c r="G69" s="2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</row>
    <row r="70" spans="1:31" ht="14.25" customHeight="1" x14ac:dyDescent="0.2">
      <c r="A70" s="2"/>
      <c r="B70" s="2"/>
      <c r="C70" s="2"/>
      <c r="D70" s="2"/>
      <c r="E70" s="90"/>
      <c r="F70" s="2"/>
      <c r="G70" s="2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</row>
    <row r="71" spans="1:31" ht="14.25" customHeight="1" x14ac:dyDescent="0.2">
      <c r="A71" s="2"/>
      <c r="B71" s="2"/>
      <c r="C71" s="2"/>
      <c r="D71" s="2"/>
      <c r="E71" s="90"/>
      <c r="F71" s="2"/>
      <c r="G71" s="2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</row>
    <row r="72" spans="1:31" ht="14.25" customHeight="1" x14ac:dyDescent="0.2">
      <c r="A72" s="2"/>
      <c r="B72" s="2"/>
      <c r="C72" s="2"/>
      <c r="D72" s="2"/>
      <c r="E72" s="90"/>
      <c r="F72" s="2"/>
      <c r="G72" s="2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</row>
    <row r="73" spans="1:31" ht="14.25" customHeight="1" x14ac:dyDescent="0.2">
      <c r="A73" s="2"/>
      <c r="B73" s="2"/>
      <c r="C73" s="2"/>
      <c r="D73" s="2"/>
      <c r="E73" s="90"/>
      <c r="F73" s="2"/>
      <c r="G73" s="2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</row>
    <row r="74" spans="1:31" ht="14.25" customHeight="1" x14ac:dyDescent="0.2">
      <c r="A74" s="2"/>
      <c r="B74" s="2"/>
      <c r="C74" s="2"/>
      <c r="D74" s="2"/>
      <c r="E74" s="90"/>
      <c r="F74" s="2"/>
      <c r="G74" s="2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</row>
    <row r="75" spans="1:31" ht="14.25" customHeight="1" x14ac:dyDescent="0.2">
      <c r="A75" s="2"/>
      <c r="B75" s="2"/>
      <c r="C75" s="2"/>
      <c r="D75" s="2"/>
      <c r="E75" s="90"/>
      <c r="F75" s="2"/>
      <c r="G75" s="2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</row>
    <row r="76" spans="1:31" ht="14.25" customHeight="1" x14ac:dyDescent="0.2">
      <c r="A76" s="2"/>
      <c r="B76" s="2"/>
      <c r="C76" s="2"/>
      <c r="D76" s="2"/>
      <c r="E76" s="90"/>
      <c r="F76" s="2"/>
      <c r="G76" s="2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ht="14.25" customHeight="1" x14ac:dyDescent="0.2">
      <c r="A77" s="2"/>
      <c r="B77" s="2"/>
      <c r="C77" s="2"/>
      <c r="D77" s="2"/>
      <c r="E77" s="90"/>
      <c r="F77" s="2"/>
      <c r="G77" s="2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ht="14.25" customHeight="1" x14ac:dyDescent="0.2">
      <c r="A78" s="2"/>
      <c r="B78" s="2"/>
      <c r="C78" s="2"/>
      <c r="D78" s="2"/>
      <c r="E78" s="90"/>
      <c r="F78" s="2"/>
      <c r="G78" s="2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spans="1:31" ht="14.25" customHeight="1" x14ac:dyDescent="0.2">
      <c r="A79" s="2"/>
      <c r="B79" s="2"/>
      <c r="C79" s="2"/>
      <c r="D79" s="2"/>
      <c r="E79" s="90"/>
      <c r="F79" s="2"/>
      <c r="G79" s="2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</row>
    <row r="80" spans="1:31" ht="14.25" customHeight="1" x14ac:dyDescent="0.2">
      <c r="A80" s="2"/>
      <c r="B80" s="2"/>
      <c r="C80" s="2"/>
      <c r="D80" s="2"/>
      <c r="E80" s="90"/>
      <c r="F80" s="2"/>
      <c r="G80" s="2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</row>
    <row r="81" spans="1:31" ht="14.25" customHeight="1" x14ac:dyDescent="0.2">
      <c r="A81" s="2"/>
      <c r="B81" s="2"/>
      <c r="C81" s="2"/>
      <c r="D81" s="2"/>
      <c r="E81" s="90"/>
      <c r="F81" s="2"/>
      <c r="G81" s="2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ht="14.25" customHeight="1" x14ac:dyDescent="0.2">
      <c r="A82" s="2"/>
      <c r="B82" s="2"/>
      <c r="C82" s="2"/>
      <c r="D82" s="2"/>
      <c r="E82" s="90"/>
      <c r="F82" s="2"/>
      <c r="G82" s="2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ht="14.25" customHeight="1" x14ac:dyDescent="0.2">
      <c r="A83" s="2"/>
      <c r="B83" s="2"/>
      <c r="C83" s="2"/>
      <c r="D83" s="2"/>
      <c r="E83" s="90"/>
      <c r="F83" s="2"/>
      <c r="G83" s="2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ht="14.25" customHeight="1" x14ac:dyDescent="0.2">
      <c r="A84" s="2"/>
      <c r="B84" s="2"/>
      <c r="C84" s="2"/>
      <c r="D84" s="2"/>
      <c r="E84" s="90"/>
      <c r="F84" s="2"/>
      <c r="G84" s="2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ht="14.25" customHeight="1" x14ac:dyDescent="0.2">
      <c r="A85" s="2"/>
      <c r="B85" s="2"/>
      <c r="C85" s="2"/>
      <c r="D85" s="2"/>
      <c r="E85" s="90"/>
      <c r="F85" s="2"/>
      <c r="G85" s="2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ht="14.25" customHeight="1" x14ac:dyDescent="0.2">
      <c r="A86" s="2"/>
      <c r="B86" s="2"/>
      <c r="C86" s="2"/>
      <c r="D86" s="2"/>
      <c r="E86" s="90"/>
      <c r="F86" s="2"/>
      <c r="G86" s="2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31" ht="14.25" customHeight="1" x14ac:dyDescent="0.2">
      <c r="A87" s="2"/>
      <c r="B87" s="2"/>
      <c r="C87" s="2"/>
      <c r="D87" s="2"/>
      <c r="E87" s="90"/>
      <c r="F87" s="2"/>
      <c r="G87" s="2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ht="14.25" customHeight="1" x14ac:dyDescent="0.2">
      <c r="A88" s="2"/>
      <c r="B88" s="2"/>
      <c r="C88" s="2"/>
      <c r="D88" s="2"/>
      <c r="E88" s="90"/>
      <c r="F88" s="2"/>
      <c r="G88" s="2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ht="14.25" customHeight="1" x14ac:dyDescent="0.2">
      <c r="A89" s="2"/>
      <c r="B89" s="2"/>
      <c r="C89" s="2"/>
      <c r="D89" s="2"/>
      <c r="E89" s="90"/>
      <c r="F89" s="2"/>
      <c r="G89" s="2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ht="14.25" customHeight="1" x14ac:dyDescent="0.2">
      <c r="A90" s="2"/>
      <c r="B90" s="2"/>
      <c r="C90" s="2"/>
      <c r="D90" s="2"/>
      <c r="E90" s="90"/>
      <c r="F90" s="2"/>
      <c r="G90" s="2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ht="14.25" customHeight="1" x14ac:dyDescent="0.2">
      <c r="A91" s="2"/>
      <c r="B91" s="2"/>
      <c r="C91" s="2"/>
      <c r="D91" s="2"/>
      <c r="E91" s="90"/>
      <c r="F91" s="2"/>
      <c r="G91" s="2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ht="14.25" customHeight="1" x14ac:dyDescent="0.2">
      <c r="A92" s="2"/>
      <c r="B92" s="2"/>
      <c r="C92" s="2"/>
      <c r="D92" s="2"/>
      <c r="E92" s="90"/>
      <c r="F92" s="2"/>
      <c r="G92" s="2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ht="14.25" customHeight="1" x14ac:dyDescent="0.2">
      <c r="A93" s="2"/>
      <c r="B93" s="2"/>
      <c r="C93" s="2"/>
      <c r="D93" s="2"/>
      <c r="E93" s="90"/>
      <c r="F93" s="2"/>
      <c r="G93" s="2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ht="14.25" customHeight="1" x14ac:dyDescent="0.2">
      <c r="A94" s="2"/>
      <c r="B94" s="2"/>
      <c r="C94" s="2"/>
      <c r="D94" s="2"/>
      <c r="E94" s="90"/>
      <c r="F94" s="2"/>
      <c r="G94" s="2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ht="14.25" customHeight="1" x14ac:dyDescent="0.2">
      <c r="A95" s="2"/>
      <c r="B95" s="2"/>
      <c r="C95" s="2"/>
      <c r="D95" s="2"/>
      <c r="E95" s="90"/>
      <c r="F95" s="2"/>
      <c r="G95" s="2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ht="14.25" customHeight="1" x14ac:dyDescent="0.2">
      <c r="A96" s="2"/>
      <c r="B96" s="2"/>
      <c r="C96" s="2"/>
      <c r="D96" s="2"/>
      <c r="E96" s="90"/>
      <c r="F96" s="2"/>
      <c r="G96" s="2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31" ht="14.25" customHeight="1" x14ac:dyDescent="0.2">
      <c r="A97" s="2"/>
      <c r="B97" s="2"/>
      <c r="C97" s="2"/>
      <c r="D97" s="2"/>
      <c r="E97" s="90"/>
      <c r="F97" s="2"/>
      <c r="G97" s="2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31" ht="14.25" customHeight="1" x14ac:dyDescent="0.2">
      <c r="A98" s="2"/>
      <c r="B98" s="2"/>
      <c r="C98" s="2"/>
      <c r="D98" s="2"/>
      <c r="E98" s="90"/>
      <c r="F98" s="2"/>
      <c r="G98" s="2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</row>
    <row r="99" spans="1:31" ht="14.25" customHeight="1" x14ac:dyDescent="0.2">
      <c r="A99" s="2"/>
      <c r="B99" s="2"/>
      <c r="C99" s="2"/>
      <c r="D99" s="2"/>
      <c r="E99" s="90"/>
      <c r="F99" s="2"/>
      <c r="G99" s="2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</row>
    <row r="100" spans="1:31" ht="14.25" customHeight="1" x14ac:dyDescent="0.2">
      <c r="A100" s="2"/>
      <c r="B100" s="2"/>
      <c r="C100" s="2"/>
      <c r="D100" s="2"/>
      <c r="E100" s="90"/>
      <c r="F100" s="2"/>
      <c r="G100" s="2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</row>
    <row r="101" spans="1:31" ht="14.25" customHeight="1" x14ac:dyDescent="0.2">
      <c r="A101" s="2"/>
      <c r="B101" s="2"/>
      <c r="C101" s="2"/>
      <c r="D101" s="2"/>
      <c r="E101" s="90"/>
      <c r="F101" s="2"/>
      <c r="G101" s="2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</row>
    <row r="102" spans="1:31" ht="14.25" customHeight="1" x14ac:dyDescent="0.2">
      <c r="A102" s="2"/>
      <c r="B102" s="2"/>
      <c r="C102" s="2"/>
      <c r="D102" s="2"/>
      <c r="E102" s="90"/>
      <c r="F102" s="2"/>
      <c r="G102" s="2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</row>
    <row r="103" spans="1:31" ht="14.25" customHeight="1" x14ac:dyDescent="0.2">
      <c r="A103" s="2"/>
      <c r="B103" s="2"/>
      <c r="C103" s="2"/>
      <c r="D103" s="2"/>
      <c r="E103" s="90"/>
      <c r="F103" s="2"/>
      <c r="G103" s="2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31" ht="14.25" customHeight="1" x14ac:dyDescent="0.2">
      <c r="A104" s="2"/>
      <c r="B104" s="2"/>
      <c r="C104" s="2"/>
      <c r="D104" s="2"/>
      <c r="E104" s="90"/>
      <c r="F104" s="2"/>
      <c r="G104" s="2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ht="14.25" customHeight="1" x14ac:dyDescent="0.2">
      <c r="A105" s="2"/>
      <c r="B105" s="2"/>
      <c r="C105" s="2"/>
      <c r="D105" s="2"/>
      <c r="E105" s="90"/>
      <c r="F105" s="2"/>
      <c r="G105" s="2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1:31" ht="14.25" customHeight="1" x14ac:dyDescent="0.2">
      <c r="A106" s="2"/>
      <c r="B106" s="2"/>
      <c r="C106" s="2"/>
      <c r="D106" s="2"/>
      <c r="E106" s="90"/>
      <c r="F106" s="2"/>
      <c r="G106" s="2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ht="14.25" customHeight="1" x14ac:dyDescent="0.2">
      <c r="A107" s="2"/>
      <c r="B107" s="2"/>
      <c r="C107" s="2"/>
      <c r="D107" s="2"/>
      <c r="E107" s="90"/>
      <c r="F107" s="2"/>
      <c r="G107" s="2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ht="14.25" customHeight="1" x14ac:dyDescent="0.2">
      <c r="A108" s="2"/>
      <c r="B108" s="2"/>
      <c r="C108" s="2"/>
      <c r="D108" s="2"/>
      <c r="E108" s="90"/>
      <c r="F108" s="2"/>
      <c r="G108" s="2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ht="14.25" customHeight="1" x14ac:dyDescent="0.2">
      <c r="A109" s="2"/>
      <c r="B109" s="2"/>
      <c r="C109" s="2"/>
      <c r="D109" s="2"/>
      <c r="E109" s="90"/>
      <c r="F109" s="2"/>
      <c r="G109" s="2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ht="14.25" customHeight="1" x14ac:dyDescent="0.2">
      <c r="A110" s="2"/>
      <c r="B110" s="2"/>
      <c r="C110" s="2"/>
      <c r="D110" s="2"/>
      <c r="E110" s="90"/>
      <c r="F110" s="2"/>
      <c r="G110" s="2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ht="14.25" customHeight="1" x14ac:dyDescent="0.2">
      <c r="A111" s="2"/>
      <c r="B111" s="2"/>
      <c r="C111" s="2"/>
      <c r="D111" s="2"/>
      <c r="E111" s="90"/>
      <c r="F111" s="2"/>
      <c r="G111" s="2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ht="14.25" customHeight="1" x14ac:dyDescent="0.2">
      <c r="A112" s="2"/>
      <c r="B112" s="2"/>
      <c r="C112" s="2"/>
      <c r="D112" s="2"/>
      <c r="E112" s="90"/>
      <c r="F112" s="2"/>
      <c r="G112" s="2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31" ht="14.25" customHeight="1" x14ac:dyDescent="0.2">
      <c r="A113" s="2"/>
      <c r="B113" s="2"/>
      <c r="C113" s="2"/>
      <c r="D113" s="2"/>
      <c r="E113" s="90"/>
      <c r="F113" s="2"/>
      <c r="G113" s="2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31" ht="14.25" customHeight="1" x14ac:dyDescent="0.2">
      <c r="A114" s="2"/>
      <c r="B114" s="2"/>
      <c r="C114" s="2"/>
      <c r="D114" s="2"/>
      <c r="E114" s="90"/>
      <c r="F114" s="2"/>
      <c r="G114" s="2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31" ht="14.25" customHeight="1" x14ac:dyDescent="0.2">
      <c r="A115" s="2"/>
      <c r="B115" s="2"/>
      <c r="C115" s="2"/>
      <c r="D115" s="2"/>
      <c r="E115" s="90"/>
      <c r="F115" s="2"/>
      <c r="G115" s="2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ht="14.25" customHeight="1" x14ac:dyDescent="0.2">
      <c r="A116" s="2"/>
      <c r="B116" s="2"/>
      <c r="C116" s="2"/>
      <c r="D116" s="2"/>
      <c r="E116" s="90"/>
      <c r="F116" s="2"/>
      <c r="G116" s="2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31" ht="14.25" customHeight="1" x14ac:dyDescent="0.2">
      <c r="A117" s="2"/>
      <c r="B117" s="2"/>
      <c r="C117" s="2"/>
      <c r="D117" s="2"/>
      <c r="E117" s="90"/>
      <c r="F117" s="2"/>
      <c r="G117" s="2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31" ht="14.25" customHeight="1" x14ac:dyDescent="0.2">
      <c r="A118" s="2"/>
      <c r="B118" s="2"/>
      <c r="C118" s="2"/>
      <c r="D118" s="2"/>
      <c r="E118" s="90"/>
      <c r="F118" s="2"/>
      <c r="G118" s="2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ht="14.25" customHeight="1" x14ac:dyDescent="0.2">
      <c r="A119" s="2"/>
      <c r="B119" s="2"/>
      <c r="C119" s="2"/>
      <c r="D119" s="2"/>
      <c r="E119" s="90"/>
      <c r="F119" s="2"/>
      <c r="G119" s="2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ht="14.25" customHeight="1" x14ac:dyDescent="0.2">
      <c r="A120" s="2"/>
      <c r="B120" s="2"/>
      <c r="C120" s="2"/>
      <c r="D120" s="2"/>
      <c r="E120" s="90"/>
      <c r="F120" s="2"/>
      <c r="G120" s="2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ht="14.25" customHeight="1" x14ac:dyDescent="0.2">
      <c r="A121" s="2"/>
      <c r="B121" s="2"/>
      <c r="C121" s="2"/>
      <c r="D121" s="2"/>
      <c r="E121" s="90"/>
      <c r="F121" s="2"/>
      <c r="G121" s="2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ht="14.25" customHeight="1" x14ac:dyDescent="0.2">
      <c r="A122" s="2"/>
      <c r="B122" s="2"/>
      <c r="C122" s="2"/>
      <c r="D122" s="2"/>
      <c r="E122" s="90"/>
      <c r="F122" s="2"/>
      <c r="G122" s="2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ht="14.25" customHeight="1" x14ac:dyDescent="0.2">
      <c r="A123" s="2"/>
      <c r="B123" s="2"/>
      <c r="C123" s="2"/>
      <c r="D123" s="2"/>
      <c r="E123" s="90"/>
      <c r="F123" s="2"/>
      <c r="G123" s="2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ht="14.25" customHeight="1" x14ac:dyDescent="0.2">
      <c r="A124" s="2"/>
      <c r="B124" s="2"/>
      <c r="C124" s="2"/>
      <c r="D124" s="2"/>
      <c r="E124" s="90"/>
      <c r="F124" s="2"/>
      <c r="G124" s="2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ht="14.25" customHeight="1" x14ac:dyDescent="0.2">
      <c r="A125" s="2"/>
      <c r="B125" s="2"/>
      <c r="C125" s="2"/>
      <c r="D125" s="2"/>
      <c r="E125" s="90"/>
      <c r="F125" s="2"/>
      <c r="G125" s="2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ht="14.25" customHeight="1" x14ac:dyDescent="0.2">
      <c r="A126" s="2"/>
      <c r="B126" s="2"/>
      <c r="C126" s="2"/>
      <c r="D126" s="2"/>
      <c r="E126" s="90"/>
      <c r="F126" s="2"/>
      <c r="G126" s="2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ht="14.25" customHeight="1" x14ac:dyDescent="0.2">
      <c r="A127" s="2"/>
      <c r="B127" s="2"/>
      <c r="C127" s="2"/>
      <c r="D127" s="2"/>
      <c r="E127" s="90"/>
      <c r="F127" s="2"/>
      <c r="G127" s="2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ht="14.25" customHeight="1" x14ac:dyDescent="0.2">
      <c r="A128" s="2"/>
      <c r="B128" s="2"/>
      <c r="C128" s="2"/>
      <c r="D128" s="2"/>
      <c r="E128" s="90"/>
      <c r="F128" s="2"/>
      <c r="G128" s="2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31" ht="14.25" customHeight="1" x14ac:dyDescent="0.2">
      <c r="A129" s="2"/>
      <c r="B129" s="2"/>
      <c r="C129" s="2"/>
      <c r="D129" s="2"/>
      <c r="E129" s="90"/>
      <c r="F129" s="2"/>
      <c r="G129" s="2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31" ht="14.25" customHeight="1" x14ac:dyDescent="0.2">
      <c r="A130" s="2"/>
      <c r="B130" s="2"/>
      <c r="C130" s="2"/>
      <c r="D130" s="2"/>
      <c r="E130" s="90"/>
      <c r="F130" s="2"/>
      <c r="G130" s="2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31" ht="14.25" customHeight="1" x14ac:dyDescent="0.2">
      <c r="A131" s="2"/>
      <c r="B131" s="2"/>
      <c r="C131" s="2"/>
      <c r="D131" s="2"/>
      <c r="E131" s="90"/>
      <c r="F131" s="2"/>
      <c r="G131" s="2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1:31" ht="14.25" customHeight="1" x14ac:dyDescent="0.2">
      <c r="A132" s="2"/>
      <c r="B132" s="2"/>
      <c r="C132" s="2"/>
      <c r="D132" s="2"/>
      <c r="E132" s="90"/>
      <c r="F132" s="2"/>
      <c r="G132" s="2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</row>
    <row r="133" spans="1:31" ht="14.25" customHeight="1" x14ac:dyDescent="0.2">
      <c r="A133" s="2"/>
      <c r="B133" s="2"/>
      <c r="C133" s="2"/>
      <c r="D133" s="2"/>
      <c r="E133" s="90"/>
      <c r="F133" s="2"/>
      <c r="G133" s="2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</row>
    <row r="134" spans="1:31" ht="14.25" customHeight="1" x14ac:dyDescent="0.2">
      <c r="A134" s="2"/>
      <c r="B134" s="2"/>
      <c r="C134" s="2"/>
      <c r="D134" s="2"/>
      <c r="E134" s="90"/>
      <c r="F134" s="2"/>
      <c r="G134" s="2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</row>
    <row r="135" spans="1:31" ht="14.25" customHeight="1" x14ac:dyDescent="0.2">
      <c r="A135" s="2"/>
      <c r="B135" s="2"/>
      <c r="C135" s="2"/>
      <c r="D135" s="2"/>
      <c r="E135" s="90"/>
      <c r="F135" s="2"/>
      <c r="G135" s="2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</row>
    <row r="136" spans="1:31" ht="14.25" customHeight="1" x14ac:dyDescent="0.2">
      <c r="A136" s="2"/>
      <c r="B136" s="2"/>
      <c r="C136" s="2"/>
      <c r="D136" s="2"/>
      <c r="E136" s="90"/>
      <c r="F136" s="2"/>
      <c r="G136" s="2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</row>
    <row r="137" spans="1:31" ht="14.25" customHeight="1" x14ac:dyDescent="0.2">
      <c r="A137" s="2"/>
      <c r="B137" s="2"/>
      <c r="C137" s="2"/>
      <c r="D137" s="2"/>
      <c r="E137" s="90"/>
      <c r="F137" s="2"/>
      <c r="G137" s="2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</row>
    <row r="138" spans="1:31" ht="14.25" customHeight="1" x14ac:dyDescent="0.2">
      <c r="A138" s="2"/>
      <c r="B138" s="2"/>
      <c r="C138" s="2"/>
      <c r="D138" s="2"/>
      <c r="E138" s="90"/>
      <c r="F138" s="2"/>
      <c r="G138" s="2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</row>
    <row r="139" spans="1:31" ht="14.25" customHeight="1" x14ac:dyDescent="0.2">
      <c r="A139" s="2"/>
      <c r="B139" s="2"/>
      <c r="C139" s="2"/>
      <c r="D139" s="2"/>
      <c r="E139" s="90"/>
      <c r="F139" s="2"/>
      <c r="G139" s="2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</row>
    <row r="140" spans="1:31" ht="14.25" customHeight="1" x14ac:dyDescent="0.2">
      <c r="A140" s="2"/>
      <c r="B140" s="2"/>
      <c r="C140" s="2"/>
      <c r="D140" s="2"/>
      <c r="E140" s="90"/>
      <c r="F140" s="2"/>
      <c r="G140" s="2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</row>
    <row r="141" spans="1:31" ht="14.25" customHeight="1" x14ac:dyDescent="0.2">
      <c r="A141" s="2"/>
      <c r="B141" s="2"/>
      <c r="C141" s="2"/>
      <c r="D141" s="2"/>
      <c r="E141" s="90"/>
      <c r="F141" s="2"/>
      <c r="G141" s="2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</row>
    <row r="142" spans="1:31" ht="14.25" customHeight="1" x14ac:dyDescent="0.2">
      <c r="A142" s="2"/>
      <c r="B142" s="2"/>
      <c r="C142" s="2"/>
      <c r="D142" s="2"/>
      <c r="E142" s="90"/>
      <c r="F142" s="2"/>
      <c r="G142" s="2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</row>
    <row r="143" spans="1:31" ht="14.25" customHeight="1" x14ac:dyDescent="0.2">
      <c r="A143" s="2"/>
      <c r="B143" s="2"/>
      <c r="C143" s="2"/>
      <c r="D143" s="2"/>
      <c r="E143" s="90"/>
      <c r="F143" s="2"/>
      <c r="G143" s="2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</row>
    <row r="144" spans="1:31" ht="14.25" customHeight="1" x14ac:dyDescent="0.2">
      <c r="A144" s="2"/>
      <c r="B144" s="2"/>
      <c r="C144" s="2"/>
      <c r="D144" s="2"/>
      <c r="E144" s="90"/>
      <c r="F144" s="2"/>
      <c r="G144" s="2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</row>
    <row r="145" spans="1:31" ht="14.25" customHeight="1" x14ac:dyDescent="0.2">
      <c r="A145" s="2"/>
      <c r="B145" s="2"/>
      <c r="C145" s="2"/>
      <c r="D145" s="2"/>
      <c r="E145" s="90"/>
      <c r="F145" s="2"/>
      <c r="G145" s="2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</row>
    <row r="146" spans="1:31" ht="14.25" customHeight="1" x14ac:dyDescent="0.2">
      <c r="A146" s="2"/>
      <c r="B146" s="2"/>
      <c r="C146" s="2"/>
      <c r="D146" s="2"/>
      <c r="E146" s="90"/>
      <c r="F146" s="2"/>
      <c r="G146" s="2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</row>
    <row r="147" spans="1:31" ht="14.25" customHeight="1" x14ac:dyDescent="0.2">
      <c r="A147" s="2"/>
      <c r="B147" s="2"/>
      <c r="C147" s="2"/>
      <c r="D147" s="2"/>
      <c r="E147" s="90"/>
      <c r="F147" s="2"/>
      <c r="G147" s="2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</row>
    <row r="148" spans="1:31" ht="14.25" customHeight="1" x14ac:dyDescent="0.2">
      <c r="A148" s="2"/>
      <c r="B148" s="2"/>
      <c r="C148" s="2"/>
      <c r="D148" s="2"/>
      <c r="E148" s="90"/>
      <c r="F148" s="2"/>
      <c r="G148" s="2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</row>
    <row r="149" spans="1:31" ht="14.25" customHeight="1" x14ac:dyDescent="0.2">
      <c r="A149" s="2"/>
      <c r="B149" s="2"/>
      <c r="C149" s="2"/>
      <c r="D149" s="2"/>
      <c r="E149" s="90"/>
      <c r="F149" s="2"/>
      <c r="G149" s="2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</row>
    <row r="150" spans="1:31" ht="14.25" customHeight="1" x14ac:dyDescent="0.2">
      <c r="A150" s="2"/>
      <c r="B150" s="2"/>
      <c r="C150" s="2"/>
      <c r="D150" s="2"/>
      <c r="E150" s="90"/>
      <c r="F150" s="2"/>
      <c r="G150" s="2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</row>
    <row r="151" spans="1:31" ht="14.25" customHeight="1" x14ac:dyDescent="0.2">
      <c r="A151" s="2"/>
      <c r="B151" s="2"/>
      <c r="C151" s="2"/>
      <c r="D151" s="2"/>
      <c r="E151" s="90"/>
      <c r="F151" s="2"/>
      <c r="G151" s="2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</row>
    <row r="152" spans="1:31" ht="14.25" customHeight="1" x14ac:dyDescent="0.2">
      <c r="A152" s="2"/>
      <c r="B152" s="2"/>
      <c r="C152" s="2"/>
      <c r="D152" s="2"/>
      <c r="E152" s="90"/>
      <c r="F152" s="2"/>
      <c r="G152" s="2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</row>
    <row r="153" spans="1:31" ht="14.25" customHeight="1" x14ac:dyDescent="0.2">
      <c r="A153" s="2"/>
      <c r="B153" s="2"/>
      <c r="C153" s="2"/>
      <c r="D153" s="2"/>
      <c r="E153" s="90"/>
      <c r="F153" s="2"/>
      <c r="G153" s="2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</row>
    <row r="154" spans="1:31" ht="14.25" customHeight="1" x14ac:dyDescent="0.2">
      <c r="A154" s="2"/>
      <c r="B154" s="2"/>
      <c r="C154" s="2"/>
      <c r="D154" s="2"/>
      <c r="E154" s="90"/>
      <c r="F154" s="2"/>
      <c r="G154" s="2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</row>
    <row r="155" spans="1:31" ht="14.25" customHeight="1" x14ac:dyDescent="0.2">
      <c r="A155" s="2"/>
      <c r="B155" s="2"/>
      <c r="C155" s="2"/>
      <c r="D155" s="2"/>
      <c r="E155" s="90"/>
      <c r="F155" s="2"/>
      <c r="G155" s="2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</row>
    <row r="156" spans="1:31" ht="14.25" customHeight="1" x14ac:dyDescent="0.2">
      <c r="A156" s="2"/>
      <c r="B156" s="2"/>
      <c r="C156" s="2"/>
      <c r="D156" s="2"/>
      <c r="E156" s="90"/>
      <c r="F156" s="2"/>
      <c r="G156" s="2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</row>
    <row r="157" spans="1:31" ht="14.25" customHeight="1" x14ac:dyDescent="0.2">
      <c r="A157" s="2"/>
      <c r="B157" s="2"/>
      <c r="C157" s="2"/>
      <c r="D157" s="2"/>
      <c r="E157" s="90"/>
      <c r="F157" s="2"/>
      <c r="G157" s="2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</row>
    <row r="158" spans="1:31" ht="14.25" customHeight="1" x14ac:dyDescent="0.2">
      <c r="A158" s="2"/>
      <c r="B158" s="2"/>
      <c r="C158" s="2"/>
      <c r="D158" s="2"/>
      <c r="E158" s="90"/>
      <c r="F158" s="2"/>
      <c r="G158" s="2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</row>
    <row r="159" spans="1:31" ht="14.25" customHeight="1" x14ac:dyDescent="0.2">
      <c r="A159" s="2"/>
      <c r="B159" s="2"/>
      <c r="C159" s="2"/>
      <c r="D159" s="2"/>
      <c r="E159" s="90"/>
      <c r="F159" s="2"/>
      <c r="G159" s="2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</row>
    <row r="160" spans="1:31" ht="14.25" customHeight="1" x14ac:dyDescent="0.2">
      <c r="A160" s="2"/>
      <c r="B160" s="2"/>
      <c r="C160" s="2"/>
      <c r="D160" s="2"/>
      <c r="E160" s="90"/>
      <c r="F160" s="2"/>
      <c r="G160" s="2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</row>
    <row r="161" spans="1:31" ht="14.25" customHeight="1" x14ac:dyDescent="0.2">
      <c r="A161" s="2"/>
      <c r="B161" s="2"/>
      <c r="C161" s="2"/>
      <c r="D161" s="2"/>
      <c r="E161" s="90"/>
      <c r="F161" s="2"/>
      <c r="G161" s="2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</row>
    <row r="162" spans="1:31" ht="14.25" customHeight="1" x14ac:dyDescent="0.2">
      <c r="A162" s="2"/>
      <c r="B162" s="2"/>
      <c r="C162" s="2"/>
      <c r="D162" s="2"/>
      <c r="E162" s="90"/>
      <c r="F162" s="2"/>
      <c r="G162" s="2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</row>
    <row r="163" spans="1:31" ht="14.25" customHeight="1" x14ac:dyDescent="0.2">
      <c r="A163" s="2"/>
      <c r="B163" s="2"/>
      <c r="C163" s="2"/>
      <c r="D163" s="2"/>
      <c r="E163" s="90"/>
      <c r="F163" s="2"/>
      <c r="G163" s="2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</row>
    <row r="164" spans="1:31" ht="14.25" customHeight="1" x14ac:dyDescent="0.2">
      <c r="A164" s="2"/>
      <c r="B164" s="2"/>
      <c r="C164" s="2"/>
      <c r="D164" s="2"/>
      <c r="E164" s="90"/>
      <c r="F164" s="2"/>
      <c r="G164" s="2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</row>
    <row r="165" spans="1:31" ht="14.25" customHeight="1" x14ac:dyDescent="0.2">
      <c r="A165" s="2"/>
      <c r="B165" s="2"/>
      <c r="C165" s="2"/>
      <c r="D165" s="2"/>
      <c r="E165" s="90"/>
      <c r="F165" s="2"/>
      <c r="G165" s="2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</row>
    <row r="166" spans="1:31" ht="14.25" customHeight="1" x14ac:dyDescent="0.2">
      <c r="A166" s="2"/>
      <c r="B166" s="2"/>
      <c r="C166" s="2"/>
      <c r="D166" s="2"/>
      <c r="E166" s="90"/>
      <c r="F166" s="2"/>
      <c r="G166" s="2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</row>
    <row r="167" spans="1:31" ht="14.25" customHeight="1" x14ac:dyDescent="0.2">
      <c r="A167" s="2"/>
      <c r="B167" s="2"/>
      <c r="C167" s="2"/>
      <c r="D167" s="2"/>
      <c r="E167" s="90"/>
      <c r="F167" s="2"/>
      <c r="G167" s="2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</row>
    <row r="168" spans="1:31" ht="14.25" customHeight="1" x14ac:dyDescent="0.2">
      <c r="A168" s="2"/>
      <c r="B168" s="2"/>
      <c r="C168" s="2"/>
      <c r="D168" s="2"/>
      <c r="E168" s="90"/>
      <c r="F168" s="2"/>
      <c r="G168" s="2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</row>
    <row r="169" spans="1:31" ht="14.25" customHeight="1" x14ac:dyDescent="0.2">
      <c r="A169" s="2"/>
      <c r="B169" s="2"/>
      <c r="C169" s="2"/>
      <c r="D169" s="2"/>
      <c r="E169" s="90"/>
      <c r="F169" s="2"/>
      <c r="G169" s="2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</row>
    <row r="170" spans="1:31" ht="14.25" customHeight="1" x14ac:dyDescent="0.2">
      <c r="A170" s="2"/>
      <c r="B170" s="2"/>
      <c r="C170" s="2"/>
      <c r="D170" s="2"/>
      <c r="E170" s="90"/>
      <c r="F170" s="2"/>
      <c r="G170" s="2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</row>
    <row r="171" spans="1:31" ht="14.25" customHeight="1" x14ac:dyDescent="0.2">
      <c r="A171" s="2"/>
      <c r="B171" s="2"/>
      <c r="C171" s="2"/>
      <c r="D171" s="2"/>
      <c r="E171" s="90"/>
      <c r="F171" s="2"/>
      <c r="G171" s="2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</row>
    <row r="172" spans="1:31" ht="14.25" customHeight="1" x14ac:dyDescent="0.2">
      <c r="A172" s="2"/>
      <c r="B172" s="2"/>
      <c r="C172" s="2"/>
      <c r="D172" s="2"/>
      <c r="E172" s="90"/>
      <c r="F172" s="2"/>
      <c r="G172" s="2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</row>
    <row r="173" spans="1:31" ht="14.25" customHeight="1" x14ac:dyDescent="0.2">
      <c r="A173" s="2"/>
      <c r="B173" s="2"/>
      <c r="C173" s="2"/>
      <c r="D173" s="2"/>
      <c r="E173" s="90"/>
      <c r="F173" s="2"/>
      <c r="G173" s="2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</row>
    <row r="174" spans="1:31" ht="14.25" customHeight="1" x14ac:dyDescent="0.2">
      <c r="A174" s="2"/>
      <c r="B174" s="2"/>
      <c r="C174" s="2"/>
      <c r="D174" s="2"/>
      <c r="E174" s="90"/>
      <c r="F174" s="2"/>
      <c r="G174" s="2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</row>
    <row r="175" spans="1:31" ht="14.25" customHeight="1" x14ac:dyDescent="0.2">
      <c r="A175" s="2"/>
      <c r="B175" s="2"/>
      <c r="C175" s="2"/>
      <c r="D175" s="2"/>
      <c r="E175" s="90"/>
      <c r="F175" s="2"/>
      <c r="G175" s="2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</row>
    <row r="176" spans="1:31" ht="14.25" customHeight="1" x14ac:dyDescent="0.2">
      <c r="A176" s="2"/>
      <c r="B176" s="2"/>
      <c r="C176" s="2"/>
      <c r="D176" s="2"/>
      <c r="E176" s="90"/>
      <c r="F176" s="2"/>
      <c r="G176" s="2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</row>
    <row r="177" spans="1:31" ht="14.25" customHeight="1" x14ac:dyDescent="0.2">
      <c r="A177" s="2"/>
      <c r="B177" s="2"/>
      <c r="C177" s="2"/>
      <c r="D177" s="2"/>
      <c r="E177" s="90"/>
      <c r="F177" s="2"/>
      <c r="G177" s="2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</row>
    <row r="178" spans="1:31" ht="14.25" customHeight="1" x14ac:dyDescent="0.2">
      <c r="A178" s="2"/>
      <c r="B178" s="2"/>
      <c r="C178" s="2"/>
      <c r="D178" s="2"/>
      <c r="E178" s="90"/>
      <c r="F178" s="2"/>
      <c r="G178" s="2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</row>
    <row r="179" spans="1:31" ht="14.25" customHeight="1" x14ac:dyDescent="0.2">
      <c r="A179" s="2"/>
      <c r="B179" s="2"/>
      <c r="C179" s="2"/>
      <c r="D179" s="2"/>
      <c r="E179" s="90"/>
      <c r="F179" s="2"/>
      <c r="G179" s="2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</row>
    <row r="180" spans="1:31" ht="14.25" customHeight="1" x14ac:dyDescent="0.2">
      <c r="A180" s="2"/>
      <c r="B180" s="2"/>
      <c r="C180" s="2"/>
      <c r="D180" s="2"/>
      <c r="E180" s="90"/>
      <c r="F180" s="2"/>
      <c r="G180" s="2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</row>
    <row r="181" spans="1:31" ht="14.25" customHeight="1" x14ac:dyDescent="0.2">
      <c r="A181" s="2"/>
      <c r="B181" s="2"/>
      <c r="C181" s="2"/>
      <c r="D181" s="2"/>
      <c r="E181" s="90"/>
      <c r="F181" s="2"/>
      <c r="G181" s="2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</row>
    <row r="182" spans="1:31" ht="14.25" customHeight="1" x14ac:dyDescent="0.2">
      <c r="A182" s="2"/>
      <c r="B182" s="2"/>
      <c r="C182" s="2"/>
      <c r="D182" s="2"/>
      <c r="E182" s="90"/>
      <c r="F182" s="2"/>
      <c r="G182" s="2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</row>
    <row r="183" spans="1:31" ht="14.25" customHeight="1" x14ac:dyDescent="0.2">
      <c r="A183" s="2"/>
      <c r="B183" s="2"/>
      <c r="C183" s="2"/>
      <c r="D183" s="2"/>
      <c r="E183" s="90"/>
      <c r="F183" s="2"/>
      <c r="G183" s="2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</row>
    <row r="184" spans="1:31" ht="14.25" customHeight="1" x14ac:dyDescent="0.2">
      <c r="A184" s="2"/>
      <c r="B184" s="2"/>
      <c r="C184" s="2"/>
      <c r="D184" s="2"/>
      <c r="E184" s="90"/>
      <c r="F184" s="2"/>
      <c r="G184" s="2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</row>
    <row r="185" spans="1:31" ht="14.25" customHeight="1" x14ac:dyDescent="0.2">
      <c r="A185" s="2"/>
      <c r="B185" s="2"/>
      <c r="C185" s="2"/>
      <c r="D185" s="2"/>
      <c r="E185" s="90"/>
      <c r="F185" s="2"/>
      <c r="G185" s="2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</row>
    <row r="186" spans="1:31" ht="14.25" customHeight="1" x14ac:dyDescent="0.2">
      <c r="A186" s="2"/>
      <c r="B186" s="2"/>
      <c r="C186" s="2"/>
      <c r="D186" s="2"/>
      <c r="E186" s="90"/>
      <c r="F186" s="2"/>
      <c r="G186" s="2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</row>
    <row r="187" spans="1:31" ht="14.25" customHeight="1" x14ac:dyDescent="0.2">
      <c r="A187" s="2"/>
      <c r="B187" s="2"/>
      <c r="C187" s="2"/>
      <c r="D187" s="2"/>
      <c r="E187" s="90"/>
      <c r="F187" s="2"/>
      <c r="G187" s="2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ht="14.25" customHeight="1" x14ac:dyDescent="0.2">
      <c r="A188" s="2"/>
      <c r="B188" s="2"/>
      <c r="C188" s="2"/>
      <c r="D188" s="2"/>
      <c r="E188" s="90"/>
      <c r="F188" s="2"/>
      <c r="G188" s="2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ht="14.25" customHeight="1" x14ac:dyDescent="0.2">
      <c r="A189" s="2"/>
      <c r="B189" s="2"/>
      <c r="C189" s="2"/>
      <c r="D189" s="2"/>
      <c r="E189" s="90"/>
      <c r="F189" s="2"/>
      <c r="G189" s="2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ht="14.25" customHeight="1" x14ac:dyDescent="0.2">
      <c r="A190" s="2"/>
      <c r="B190" s="2"/>
      <c r="C190" s="2"/>
      <c r="D190" s="2"/>
      <c r="E190" s="90"/>
      <c r="F190" s="2"/>
      <c r="G190" s="2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ht="14.25" customHeight="1" x14ac:dyDescent="0.2">
      <c r="A191" s="2"/>
      <c r="B191" s="2"/>
      <c r="C191" s="2"/>
      <c r="D191" s="2"/>
      <c r="E191" s="90"/>
      <c r="F191" s="2"/>
      <c r="G191" s="2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ht="14.25" customHeight="1" x14ac:dyDescent="0.2">
      <c r="A192" s="2"/>
      <c r="B192" s="2"/>
      <c r="C192" s="2"/>
      <c r="D192" s="2"/>
      <c r="E192" s="90"/>
      <c r="F192" s="2"/>
      <c r="G192" s="2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ht="14.25" customHeight="1" x14ac:dyDescent="0.2">
      <c r="A193" s="2"/>
      <c r="B193" s="2"/>
      <c r="C193" s="2"/>
      <c r="D193" s="2"/>
      <c r="E193" s="90"/>
      <c r="F193" s="2"/>
      <c r="G193" s="2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ht="14.25" customHeight="1" x14ac:dyDescent="0.2">
      <c r="A194" s="2"/>
      <c r="B194" s="2"/>
      <c r="C194" s="2"/>
      <c r="D194" s="2"/>
      <c r="E194" s="90"/>
      <c r="F194" s="2"/>
      <c r="G194" s="2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</row>
    <row r="195" spans="1:31" ht="14.25" customHeight="1" x14ac:dyDescent="0.2">
      <c r="A195" s="2"/>
      <c r="B195" s="2"/>
      <c r="C195" s="2"/>
      <c r="D195" s="2"/>
      <c r="E195" s="90"/>
      <c r="F195" s="2"/>
      <c r="G195" s="2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</row>
    <row r="196" spans="1:31" ht="14.25" customHeight="1" x14ac:dyDescent="0.2">
      <c r="A196" s="2"/>
      <c r="B196" s="2"/>
      <c r="C196" s="2"/>
      <c r="D196" s="2"/>
      <c r="E196" s="90"/>
      <c r="F196" s="2"/>
      <c r="G196" s="2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</row>
    <row r="197" spans="1:31" ht="14.25" customHeight="1" x14ac:dyDescent="0.2">
      <c r="A197" s="2"/>
      <c r="B197" s="2"/>
      <c r="C197" s="2"/>
      <c r="D197" s="2"/>
      <c r="E197" s="90"/>
      <c r="F197" s="2"/>
      <c r="G197" s="2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</row>
    <row r="198" spans="1:31" ht="14.25" customHeight="1" x14ac:dyDescent="0.2">
      <c r="A198" s="2"/>
      <c r="B198" s="2"/>
      <c r="C198" s="2"/>
      <c r="D198" s="2"/>
      <c r="E198" s="90"/>
      <c r="F198" s="2"/>
      <c r="G198" s="2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</row>
    <row r="199" spans="1:31" ht="14.25" customHeight="1" x14ac:dyDescent="0.2">
      <c r="A199" s="2"/>
      <c r="B199" s="2"/>
      <c r="C199" s="2"/>
      <c r="D199" s="2"/>
      <c r="E199" s="90"/>
      <c r="F199" s="2"/>
      <c r="G199" s="2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</row>
    <row r="200" spans="1:31" ht="14.25" customHeight="1" x14ac:dyDescent="0.2">
      <c r="A200" s="2"/>
      <c r="B200" s="2"/>
      <c r="C200" s="2"/>
      <c r="D200" s="2"/>
      <c r="E200" s="90"/>
      <c r="F200" s="2"/>
      <c r="G200" s="2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</row>
    <row r="201" spans="1:31" ht="14.25" customHeight="1" x14ac:dyDescent="0.2">
      <c r="A201" s="2"/>
      <c r="B201" s="2"/>
      <c r="C201" s="2"/>
      <c r="D201" s="2"/>
      <c r="E201" s="90"/>
      <c r="F201" s="2"/>
      <c r="G201" s="2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</row>
    <row r="202" spans="1:31" ht="14.25" customHeight="1" x14ac:dyDescent="0.2">
      <c r="A202" s="2"/>
      <c r="B202" s="2"/>
      <c r="C202" s="2"/>
      <c r="D202" s="2"/>
      <c r="E202" s="90"/>
      <c r="F202" s="2"/>
      <c r="G202" s="2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</row>
    <row r="203" spans="1:31" ht="14.25" customHeight="1" x14ac:dyDescent="0.2">
      <c r="A203" s="2"/>
      <c r="B203" s="2"/>
      <c r="C203" s="2"/>
      <c r="D203" s="2"/>
      <c r="E203" s="90"/>
      <c r="F203" s="2"/>
      <c r="G203" s="2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</row>
    <row r="204" spans="1:31" ht="14.25" customHeight="1" x14ac:dyDescent="0.2">
      <c r="A204" s="2"/>
      <c r="B204" s="2"/>
      <c r="C204" s="2"/>
      <c r="D204" s="2"/>
      <c r="E204" s="90"/>
      <c r="F204" s="2"/>
      <c r="G204" s="2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</row>
    <row r="205" spans="1:31" ht="14.25" customHeight="1" x14ac:dyDescent="0.2">
      <c r="A205" s="2"/>
      <c r="B205" s="2"/>
      <c r="C205" s="2"/>
      <c r="D205" s="2"/>
      <c r="E205" s="90"/>
      <c r="F205" s="2"/>
      <c r="G205" s="2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</row>
    <row r="206" spans="1:31" ht="14.25" customHeight="1" x14ac:dyDescent="0.2">
      <c r="A206" s="2"/>
      <c r="B206" s="2"/>
      <c r="C206" s="2"/>
      <c r="D206" s="2"/>
      <c r="E206" s="90"/>
      <c r="F206" s="2"/>
      <c r="G206" s="2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</row>
    <row r="207" spans="1:31" ht="14.25" customHeight="1" x14ac:dyDescent="0.2">
      <c r="A207" s="2"/>
      <c r="B207" s="2"/>
      <c r="C207" s="2"/>
      <c r="D207" s="2"/>
      <c r="E207" s="90"/>
      <c r="F207" s="2"/>
      <c r="G207" s="2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</row>
    <row r="208" spans="1:31" ht="14.25" customHeight="1" x14ac:dyDescent="0.2">
      <c r="A208" s="2"/>
      <c r="B208" s="2"/>
      <c r="C208" s="2"/>
      <c r="D208" s="2"/>
      <c r="E208" s="90"/>
      <c r="F208" s="2"/>
      <c r="G208" s="2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</row>
    <row r="209" spans="1:31" ht="14.25" customHeight="1" x14ac:dyDescent="0.2">
      <c r="A209" s="2"/>
      <c r="B209" s="2"/>
      <c r="C209" s="2"/>
      <c r="D209" s="2"/>
      <c r="E209" s="90"/>
      <c r="F209" s="2"/>
      <c r="G209" s="2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</row>
    <row r="210" spans="1:31" ht="14.25" customHeight="1" x14ac:dyDescent="0.2">
      <c r="A210" s="2"/>
      <c r="B210" s="2"/>
      <c r="C210" s="2"/>
      <c r="D210" s="2"/>
      <c r="E210" s="90"/>
      <c r="F210" s="2"/>
      <c r="G210" s="2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</row>
    <row r="211" spans="1:31" ht="14.25" customHeight="1" x14ac:dyDescent="0.2">
      <c r="A211" s="2"/>
      <c r="B211" s="2"/>
      <c r="C211" s="2"/>
      <c r="D211" s="2"/>
      <c r="E211" s="90"/>
      <c r="F211" s="2"/>
      <c r="G211" s="2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</row>
    <row r="212" spans="1:31" ht="14.25" customHeight="1" x14ac:dyDescent="0.2">
      <c r="A212" s="2"/>
      <c r="B212" s="2"/>
      <c r="C212" s="2"/>
      <c r="D212" s="2"/>
      <c r="E212" s="90"/>
      <c r="F212" s="2"/>
      <c r="G212" s="2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</row>
    <row r="213" spans="1:31" ht="14.25" customHeight="1" x14ac:dyDescent="0.2">
      <c r="A213" s="2"/>
      <c r="B213" s="2"/>
      <c r="C213" s="2"/>
      <c r="D213" s="2"/>
      <c r="E213" s="90"/>
      <c r="F213" s="2"/>
      <c r="G213" s="2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</row>
    <row r="214" spans="1:31" ht="14.25" customHeight="1" x14ac:dyDescent="0.2">
      <c r="A214" s="2"/>
      <c r="B214" s="2"/>
      <c r="C214" s="2"/>
      <c r="D214" s="2"/>
      <c r="E214" s="90"/>
      <c r="F214" s="2"/>
      <c r="G214" s="2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</row>
    <row r="215" spans="1:31" ht="14.25" customHeight="1" x14ac:dyDescent="0.2">
      <c r="A215" s="2"/>
      <c r="B215" s="2"/>
      <c r="C215" s="2"/>
      <c r="D215" s="2"/>
      <c r="E215" s="90"/>
      <c r="F215" s="2"/>
      <c r="G215" s="2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</row>
    <row r="216" spans="1:31" ht="14.25" customHeight="1" x14ac:dyDescent="0.2">
      <c r="A216" s="2"/>
      <c r="B216" s="2"/>
      <c r="C216" s="2"/>
      <c r="D216" s="2"/>
      <c r="E216" s="90"/>
      <c r="F216" s="2"/>
      <c r="G216" s="2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</row>
    <row r="217" spans="1:31" ht="14.25" customHeight="1" x14ac:dyDescent="0.2">
      <c r="A217" s="2"/>
      <c r="B217" s="2"/>
      <c r="C217" s="2"/>
      <c r="D217" s="2"/>
      <c r="E217" s="90"/>
      <c r="F217" s="2"/>
      <c r="G217" s="2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</row>
    <row r="218" spans="1:31" ht="14.25" customHeight="1" x14ac:dyDescent="0.2">
      <c r="A218" s="2"/>
      <c r="B218" s="2"/>
      <c r="C218" s="2"/>
      <c r="D218" s="2"/>
      <c r="E218" s="90"/>
      <c r="F218" s="2"/>
      <c r="G218" s="2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</row>
    <row r="219" spans="1:31" ht="14.25" customHeight="1" x14ac:dyDescent="0.2">
      <c r="A219" s="2"/>
      <c r="B219" s="2"/>
      <c r="C219" s="2"/>
      <c r="D219" s="2"/>
      <c r="E219" s="90"/>
      <c r="F219" s="2"/>
      <c r="G219" s="2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</row>
    <row r="220" spans="1:31" ht="14.25" customHeight="1" x14ac:dyDescent="0.2">
      <c r="A220" s="2"/>
      <c r="B220" s="2"/>
      <c r="C220" s="2"/>
      <c r="D220" s="2"/>
      <c r="E220" s="90"/>
      <c r="F220" s="2"/>
      <c r="G220" s="2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</row>
    <row r="221" spans="1:31" ht="14.25" customHeight="1" x14ac:dyDescent="0.2">
      <c r="A221" s="2"/>
      <c r="B221" s="2"/>
      <c r="C221" s="2"/>
      <c r="D221" s="2"/>
      <c r="E221" s="90"/>
      <c r="F221" s="2"/>
      <c r="G221" s="2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</row>
    <row r="222" spans="1:31" ht="14.25" customHeight="1" x14ac:dyDescent="0.2">
      <c r="A222" s="2"/>
      <c r="B222" s="2"/>
      <c r="C222" s="2"/>
      <c r="D222" s="2"/>
      <c r="E222" s="90"/>
      <c r="F222" s="2"/>
      <c r="G222" s="2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</row>
    <row r="223" spans="1:31" ht="14.25" customHeight="1" x14ac:dyDescent="0.2">
      <c r="A223" s="2"/>
      <c r="B223" s="2"/>
      <c r="C223" s="2"/>
      <c r="D223" s="2"/>
      <c r="E223" s="90"/>
      <c r="F223" s="2"/>
      <c r="G223" s="2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</row>
    <row r="224" spans="1:31" ht="14.25" customHeight="1" x14ac:dyDescent="0.2">
      <c r="A224" s="2"/>
      <c r="B224" s="2"/>
      <c r="C224" s="2"/>
      <c r="D224" s="2"/>
      <c r="E224" s="90"/>
      <c r="F224" s="2"/>
      <c r="G224" s="2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</row>
    <row r="225" spans="1:31" ht="14.25" customHeight="1" x14ac:dyDescent="0.2">
      <c r="A225" s="2"/>
      <c r="B225" s="2"/>
      <c r="C225" s="2"/>
      <c r="D225" s="2"/>
      <c r="E225" s="90"/>
      <c r="F225" s="2"/>
      <c r="G225" s="2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</row>
    <row r="226" spans="1:31" ht="14.25" customHeight="1" x14ac:dyDescent="0.2">
      <c r="A226" s="2"/>
      <c r="B226" s="2"/>
      <c r="C226" s="2"/>
      <c r="D226" s="2"/>
      <c r="E226" s="90"/>
      <c r="F226" s="2"/>
      <c r="G226" s="2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</row>
    <row r="227" spans="1:31" ht="14.25" customHeight="1" x14ac:dyDescent="0.2">
      <c r="A227" s="2"/>
      <c r="B227" s="2"/>
      <c r="C227" s="2"/>
      <c r="D227" s="2"/>
      <c r="E227" s="90"/>
      <c r="F227" s="2"/>
      <c r="G227" s="2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</row>
    <row r="228" spans="1:31" ht="14.25" customHeight="1" x14ac:dyDescent="0.2">
      <c r="A228" s="2"/>
      <c r="B228" s="2"/>
      <c r="C228" s="2"/>
      <c r="D228" s="2"/>
      <c r="E228" s="90"/>
      <c r="F228" s="2"/>
      <c r="G228" s="2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</row>
    <row r="229" spans="1:31" ht="14.25" customHeight="1" x14ac:dyDescent="0.2">
      <c r="A229" s="2"/>
      <c r="B229" s="2"/>
      <c r="C229" s="2"/>
      <c r="D229" s="2"/>
      <c r="E229" s="90"/>
      <c r="F229" s="2"/>
      <c r="G229" s="2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</row>
    <row r="230" spans="1:31" ht="14.25" customHeight="1" x14ac:dyDescent="0.2">
      <c r="A230" s="2"/>
      <c r="B230" s="2"/>
      <c r="C230" s="2"/>
      <c r="D230" s="2"/>
      <c r="E230" s="90"/>
      <c r="F230" s="2"/>
      <c r="G230" s="2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</row>
    <row r="231" spans="1:31" ht="14.25" customHeight="1" x14ac:dyDescent="0.2">
      <c r="A231" s="2"/>
      <c r="B231" s="2"/>
      <c r="C231" s="2"/>
      <c r="D231" s="2"/>
      <c r="E231" s="90"/>
      <c r="F231" s="2"/>
      <c r="G231" s="2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</row>
    <row r="232" spans="1:31" ht="14.25" customHeight="1" x14ac:dyDescent="0.2">
      <c r="A232" s="2"/>
      <c r="B232" s="2"/>
      <c r="C232" s="2"/>
      <c r="D232" s="2"/>
      <c r="E232" s="90"/>
      <c r="F232" s="2"/>
      <c r="G232" s="2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</row>
    <row r="233" spans="1:31" ht="14.25" customHeight="1" x14ac:dyDescent="0.2">
      <c r="A233" s="2"/>
      <c r="B233" s="2"/>
      <c r="C233" s="2"/>
      <c r="D233" s="2"/>
      <c r="E233" s="90"/>
      <c r="F233" s="2"/>
      <c r="G233" s="2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</row>
    <row r="234" spans="1:31" ht="14.25" customHeight="1" x14ac:dyDescent="0.2">
      <c r="A234" s="2"/>
      <c r="B234" s="2"/>
      <c r="C234" s="2"/>
      <c r="D234" s="2"/>
      <c r="E234" s="90"/>
      <c r="F234" s="2"/>
      <c r="G234" s="2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</row>
    <row r="235" spans="1:31" ht="14.25" customHeight="1" x14ac:dyDescent="0.2">
      <c r="A235" s="2"/>
      <c r="B235" s="2"/>
      <c r="C235" s="2"/>
      <c r="D235" s="2"/>
      <c r="E235" s="90"/>
      <c r="F235" s="2"/>
      <c r="G235" s="2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</row>
    <row r="236" spans="1:31" ht="14.25" customHeight="1" x14ac:dyDescent="0.2">
      <c r="A236" s="2"/>
      <c r="B236" s="2"/>
      <c r="C236" s="2"/>
      <c r="D236" s="2"/>
      <c r="E236" s="90"/>
      <c r="F236" s="2"/>
      <c r="G236" s="2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</row>
    <row r="237" spans="1:31" ht="14.25" customHeight="1" x14ac:dyDescent="0.2">
      <c r="A237" s="2"/>
      <c r="B237" s="2"/>
      <c r="C237" s="2"/>
      <c r="D237" s="2"/>
      <c r="E237" s="90"/>
      <c r="F237" s="2"/>
      <c r="G237" s="2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</row>
    <row r="238" spans="1:31" ht="14.25" customHeight="1" x14ac:dyDescent="0.2">
      <c r="A238" s="2"/>
      <c r="B238" s="2"/>
      <c r="C238" s="2"/>
      <c r="D238" s="2"/>
      <c r="E238" s="90"/>
      <c r="F238" s="2"/>
      <c r="G238" s="2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</row>
    <row r="239" spans="1:31" ht="14.25" customHeight="1" x14ac:dyDescent="0.2">
      <c r="A239" s="2"/>
      <c r="B239" s="2"/>
      <c r="C239" s="2"/>
      <c r="D239" s="2"/>
      <c r="E239" s="90"/>
      <c r="F239" s="2"/>
      <c r="G239" s="2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</row>
    <row r="240" spans="1:31" ht="14.25" customHeight="1" x14ac:dyDescent="0.2">
      <c r="A240" s="2"/>
      <c r="B240" s="2"/>
      <c r="C240" s="2"/>
      <c r="D240" s="2"/>
      <c r="E240" s="90"/>
      <c r="F240" s="2"/>
      <c r="G240" s="2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</row>
    <row r="241" spans="1:31" ht="14.25" customHeight="1" x14ac:dyDescent="0.2">
      <c r="A241" s="2"/>
      <c r="B241" s="2"/>
      <c r="C241" s="2"/>
      <c r="D241" s="2"/>
      <c r="E241" s="90"/>
      <c r="F241" s="2"/>
      <c r="G241" s="2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</row>
    <row r="242" spans="1:31" ht="14.25" customHeight="1" x14ac:dyDescent="0.2">
      <c r="A242" s="2"/>
      <c r="B242" s="2"/>
      <c r="C242" s="2"/>
      <c r="D242" s="2"/>
      <c r="E242" s="90"/>
      <c r="F242" s="2"/>
      <c r="G242" s="2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</row>
    <row r="243" spans="1:31" ht="14.25" customHeight="1" x14ac:dyDescent="0.2">
      <c r="A243" s="2"/>
      <c r="B243" s="2"/>
      <c r="C243" s="2"/>
      <c r="D243" s="2"/>
      <c r="E243" s="90"/>
      <c r="F243" s="2"/>
      <c r="G243" s="2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</row>
    <row r="244" spans="1:31" ht="14.25" customHeight="1" x14ac:dyDescent="0.2">
      <c r="A244" s="2"/>
      <c r="B244" s="2"/>
      <c r="C244" s="2"/>
      <c r="D244" s="2"/>
      <c r="E244" s="90"/>
      <c r="F244" s="2"/>
      <c r="G244" s="2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</row>
    <row r="245" spans="1:31" ht="14.25" customHeight="1" x14ac:dyDescent="0.2">
      <c r="A245" s="2"/>
      <c r="B245" s="2"/>
      <c r="C245" s="2"/>
      <c r="D245" s="2"/>
      <c r="E245" s="90"/>
      <c r="F245" s="2"/>
      <c r="G245" s="2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</row>
    <row r="246" spans="1:31" ht="14.25" customHeight="1" x14ac:dyDescent="0.2">
      <c r="A246" s="2"/>
      <c r="B246" s="2"/>
      <c r="C246" s="2"/>
      <c r="D246" s="2"/>
      <c r="E246" s="90"/>
      <c r="F246" s="2"/>
      <c r="G246" s="2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</row>
    <row r="247" spans="1:31" ht="14.25" customHeight="1" x14ac:dyDescent="0.2">
      <c r="A247" s="2"/>
      <c r="B247" s="2"/>
      <c r="C247" s="2"/>
      <c r="D247" s="2"/>
      <c r="E247" s="90"/>
      <c r="F247" s="2"/>
      <c r="G247" s="2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</row>
    <row r="248" spans="1:31" ht="14.25" customHeight="1" x14ac:dyDescent="0.2">
      <c r="A248" s="2"/>
      <c r="B248" s="2"/>
      <c r="C248" s="2"/>
      <c r="D248" s="2"/>
      <c r="E248" s="90"/>
      <c r="F248" s="2"/>
      <c r="G248" s="2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</row>
    <row r="249" spans="1:31" ht="14.25" customHeight="1" x14ac:dyDescent="0.2">
      <c r="A249" s="2"/>
      <c r="B249" s="2"/>
      <c r="C249" s="2"/>
      <c r="D249" s="2"/>
      <c r="E249" s="90"/>
      <c r="F249" s="2"/>
      <c r="G249" s="2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</row>
    <row r="250" spans="1:31" ht="14.25" customHeight="1" x14ac:dyDescent="0.2">
      <c r="A250" s="2"/>
      <c r="B250" s="2"/>
      <c r="C250" s="2"/>
      <c r="D250" s="2"/>
      <c r="E250" s="90"/>
      <c r="F250" s="2"/>
      <c r="G250" s="2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</row>
    <row r="251" spans="1:31" ht="14.25" customHeight="1" x14ac:dyDescent="0.2">
      <c r="A251" s="2"/>
      <c r="B251" s="2"/>
      <c r="C251" s="2"/>
      <c r="D251" s="2"/>
      <c r="E251" s="90"/>
      <c r="F251" s="2"/>
      <c r="G251" s="2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</row>
    <row r="252" spans="1:31" ht="14.25" customHeight="1" x14ac:dyDescent="0.2">
      <c r="A252" s="2"/>
      <c r="B252" s="2"/>
      <c r="C252" s="2"/>
      <c r="D252" s="2"/>
      <c r="E252" s="90"/>
      <c r="F252" s="2"/>
      <c r="G252" s="2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</row>
    <row r="253" spans="1:31" ht="14.25" customHeight="1" x14ac:dyDescent="0.2">
      <c r="A253" s="2"/>
      <c r="B253" s="2"/>
      <c r="C253" s="2"/>
      <c r="D253" s="2"/>
      <c r="E253" s="90"/>
      <c r="F253" s="2"/>
      <c r="G253" s="2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</row>
    <row r="254" spans="1:31" ht="14.25" customHeight="1" x14ac:dyDescent="0.2">
      <c r="A254" s="2"/>
      <c r="B254" s="2"/>
      <c r="C254" s="2"/>
      <c r="D254" s="2"/>
      <c r="E254" s="90"/>
      <c r="F254" s="2"/>
      <c r="G254" s="2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</row>
    <row r="255" spans="1:31" ht="14.25" customHeight="1" x14ac:dyDescent="0.2">
      <c r="A255" s="2"/>
      <c r="B255" s="2"/>
      <c r="C255" s="2"/>
      <c r="D255" s="2"/>
      <c r="E255" s="90"/>
      <c r="F255" s="2"/>
      <c r="G255" s="2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</row>
    <row r="256" spans="1:31" ht="14.25" customHeight="1" x14ac:dyDescent="0.2">
      <c r="A256" s="2"/>
      <c r="B256" s="2"/>
      <c r="C256" s="2"/>
      <c r="D256" s="2"/>
      <c r="E256" s="90"/>
      <c r="F256" s="2"/>
      <c r="G256" s="2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</row>
    <row r="257" spans="1:31" ht="14.25" customHeight="1" x14ac:dyDescent="0.2">
      <c r="A257" s="2"/>
      <c r="B257" s="2"/>
      <c r="C257" s="2"/>
      <c r="D257" s="2"/>
      <c r="E257" s="90"/>
      <c r="F257" s="2"/>
      <c r="G257" s="2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</row>
    <row r="258" spans="1:31" ht="14.25" customHeight="1" x14ac:dyDescent="0.2">
      <c r="A258" s="2"/>
      <c r="B258" s="2"/>
      <c r="C258" s="2"/>
      <c r="D258" s="2"/>
      <c r="E258" s="90"/>
      <c r="F258" s="2"/>
      <c r="G258" s="2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</row>
    <row r="259" spans="1:31" ht="14.25" customHeight="1" x14ac:dyDescent="0.2">
      <c r="A259" s="2"/>
      <c r="B259" s="2"/>
      <c r="C259" s="2"/>
      <c r="D259" s="2"/>
      <c r="E259" s="90"/>
      <c r="F259" s="2"/>
      <c r="G259" s="2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</row>
    <row r="260" spans="1:31" ht="14.25" customHeight="1" x14ac:dyDescent="0.2">
      <c r="A260" s="2"/>
      <c r="B260" s="2"/>
      <c r="C260" s="2"/>
      <c r="D260" s="2"/>
      <c r="E260" s="90"/>
      <c r="F260" s="2"/>
      <c r="G260" s="2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</row>
    <row r="261" spans="1:31" ht="14.25" customHeight="1" x14ac:dyDescent="0.2">
      <c r="A261" s="2"/>
      <c r="B261" s="2"/>
      <c r="C261" s="2"/>
      <c r="D261" s="2"/>
      <c r="E261" s="90"/>
      <c r="F261" s="2"/>
      <c r="G261" s="2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</row>
    <row r="262" spans="1:31" ht="14.25" customHeight="1" x14ac:dyDescent="0.2">
      <c r="A262" s="2"/>
      <c r="B262" s="2"/>
      <c r="C262" s="2"/>
      <c r="D262" s="2"/>
      <c r="E262" s="90"/>
      <c r="F262" s="2"/>
      <c r="G262" s="2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</row>
    <row r="263" spans="1:31" ht="14.25" customHeight="1" x14ac:dyDescent="0.2">
      <c r="A263" s="2"/>
      <c r="B263" s="2"/>
      <c r="C263" s="2"/>
      <c r="D263" s="2"/>
      <c r="E263" s="90"/>
      <c r="F263" s="2"/>
      <c r="G263" s="2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</row>
    <row r="264" spans="1:31" ht="14.25" customHeight="1" x14ac:dyDescent="0.2">
      <c r="A264" s="2"/>
      <c r="B264" s="2"/>
      <c r="C264" s="2"/>
      <c r="D264" s="2"/>
      <c r="E264" s="90"/>
      <c r="F264" s="2"/>
      <c r="G264" s="2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</row>
    <row r="265" spans="1:31" ht="14.25" customHeight="1" x14ac:dyDescent="0.2">
      <c r="A265" s="2"/>
      <c r="B265" s="2"/>
      <c r="C265" s="2"/>
      <c r="D265" s="2"/>
      <c r="E265" s="90"/>
      <c r="F265" s="2"/>
      <c r="G265" s="2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</row>
    <row r="266" spans="1:31" ht="14.25" customHeight="1" x14ac:dyDescent="0.2">
      <c r="A266" s="2"/>
      <c r="B266" s="2"/>
      <c r="C266" s="2"/>
      <c r="D266" s="2"/>
      <c r="E266" s="90"/>
      <c r="F266" s="2"/>
      <c r="G266" s="2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</row>
    <row r="267" spans="1:31" ht="14.25" customHeight="1" x14ac:dyDescent="0.2">
      <c r="A267" s="2"/>
      <c r="B267" s="2"/>
      <c r="C267" s="2"/>
      <c r="D267" s="2"/>
      <c r="E267" s="90"/>
      <c r="F267" s="2"/>
      <c r="G267" s="2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</row>
    <row r="268" spans="1:31" ht="14.25" customHeight="1" x14ac:dyDescent="0.2">
      <c r="A268" s="2"/>
      <c r="B268" s="2"/>
      <c r="C268" s="2"/>
      <c r="D268" s="2"/>
      <c r="E268" s="90"/>
      <c r="F268" s="2"/>
      <c r="G268" s="2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</row>
    <row r="269" spans="1:31" ht="14.25" customHeight="1" x14ac:dyDescent="0.2">
      <c r="A269" s="2"/>
      <c r="B269" s="2"/>
      <c r="C269" s="2"/>
      <c r="D269" s="2"/>
      <c r="E269" s="90"/>
      <c r="F269" s="2"/>
      <c r="G269" s="2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</row>
    <row r="270" spans="1:31" ht="14.25" customHeight="1" x14ac:dyDescent="0.2">
      <c r="A270" s="2"/>
      <c r="B270" s="2"/>
      <c r="C270" s="2"/>
      <c r="D270" s="2"/>
      <c r="E270" s="90"/>
      <c r="F270" s="2"/>
      <c r="G270" s="2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</row>
    <row r="271" spans="1:31" ht="14.25" customHeight="1" x14ac:dyDescent="0.2">
      <c r="A271" s="2"/>
      <c r="B271" s="2"/>
      <c r="C271" s="2"/>
      <c r="D271" s="2"/>
      <c r="E271" s="90"/>
      <c r="F271" s="2"/>
      <c r="G271" s="2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</row>
    <row r="272" spans="1:31" ht="14.25" customHeight="1" x14ac:dyDescent="0.2">
      <c r="A272" s="2"/>
      <c r="B272" s="2"/>
      <c r="C272" s="2"/>
      <c r="D272" s="2"/>
      <c r="E272" s="90"/>
      <c r="F272" s="2"/>
      <c r="G272" s="2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</row>
    <row r="273" spans="1:31" ht="14.25" customHeight="1" x14ac:dyDescent="0.2">
      <c r="A273" s="2"/>
      <c r="B273" s="2"/>
      <c r="C273" s="2"/>
      <c r="D273" s="2"/>
      <c r="E273" s="90"/>
      <c r="F273" s="2"/>
      <c r="G273" s="2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</row>
    <row r="274" spans="1:31" ht="14.25" customHeight="1" x14ac:dyDescent="0.2">
      <c r="A274" s="2"/>
      <c r="B274" s="2"/>
      <c r="C274" s="2"/>
      <c r="D274" s="2"/>
      <c r="E274" s="90"/>
      <c r="F274" s="2"/>
      <c r="G274" s="2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</row>
    <row r="275" spans="1:31" ht="14.25" customHeight="1" x14ac:dyDescent="0.2">
      <c r="A275" s="2"/>
      <c r="B275" s="2"/>
      <c r="C275" s="2"/>
      <c r="D275" s="2"/>
      <c r="E275" s="90"/>
      <c r="F275" s="2"/>
      <c r="G275" s="2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</row>
    <row r="276" spans="1:31" ht="14.25" customHeight="1" x14ac:dyDescent="0.2">
      <c r="A276" s="2"/>
      <c r="B276" s="2"/>
      <c r="C276" s="2"/>
      <c r="D276" s="2"/>
      <c r="E276" s="90"/>
      <c r="F276" s="2"/>
      <c r="G276" s="2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</row>
    <row r="277" spans="1:31" ht="14.25" customHeight="1" x14ac:dyDescent="0.2">
      <c r="A277" s="2"/>
      <c r="B277" s="2"/>
      <c r="C277" s="2"/>
      <c r="D277" s="2"/>
      <c r="E277" s="90"/>
      <c r="F277" s="2"/>
      <c r="G277" s="2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</row>
    <row r="278" spans="1:31" ht="14.25" customHeight="1" x14ac:dyDescent="0.2">
      <c r="A278" s="2"/>
      <c r="B278" s="2"/>
      <c r="C278" s="2"/>
      <c r="D278" s="2"/>
      <c r="E278" s="90"/>
      <c r="F278" s="2"/>
      <c r="G278" s="2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</row>
    <row r="279" spans="1:31" ht="14.25" customHeight="1" x14ac:dyDescent="0.2">
      <c r="A279" s="2"/>
      <c r="B279" s="2"/>
      <c r="C279" s="2"/>
      <c r="D279" s="2"/>
      <c r="E279" s="90"/>
      <c r="F279" s="2"/>
      <c r="G279" s="2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</row>
    <row r="280" spans="1:31" ht="14.25" customHeight="1" x14ac:dyDescent="0.2">
      <c r="A280" s="2"/>
      <c r="B280" s="2"/>
      <c r="C280" s="2"/>
      <c r="D280" s="2"/>
      <c r="E280" s="90"/>
      <c r="F280" s="2"/>
      <c r="G280" s="2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</row>
    <row r="281" spans="1:31" ht="14.25" customHeight="1" x14ac:dyDescent="0.2">
      <c r="A281" s="2"/>
      <c r="B281" s="2"/>
      <c r="C281" s="2"/>
      <c r="D281" s="2"/>
      <c r="E281" s="90"/>
      <c r="F281" s="2"/>
      <c r="G281" s="2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</row>
    <row r="282" spans="1:31" ht="14.25" customHeight="1" x14ac:dyDescent="0.2">
      <c r="A282" s="2"/>
      <c r="B282" s="2"/>
      <c r="C282" s="2"/>
      <c r="D282" s="2"/>
      <c r="E282" s="90"/>
      <c r="F282" s="2"/>
      <c r="G282" s="2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</row>
    <row r="283" spans="1:31" ht="14.25" customHeight="1" x14ac:dyDescent="0.2">
      <c r="A283" s="2"/>
      <c r="B283" s="2"/>
      <c r="C283" s="2"/>
      <c r="D283" s="2"/>
      <c r="E283" s="90"/>
      <c r="F283" s="2"/>
      <c r="G283" s="2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</row>
    <row r="284" spans="1:31" ht="14.25" customHeight="1" x14ac:dyDescent="0.2">
      <c r="A284" s="2"/>
      <c r="B284" s="2"/>
      <c r="C284" s="2"/>
      <c r="D284" s="2"/>
      <c r="E284" s="90"/>
      <c r="F284" s="2"/>
      <c r="G284" s="2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</row>
    <row r="285" spans="1:31" ht="14.25" customHeight="1" x14ac:dyDescent="0.2">
      <c r="A285" s="2"/>
      <c r="B285" s="2"/>
      <c r="C285" s="2"/>
      <c r="D285" s="2"/>
      <c r="E285" s="90"/>
      <c r="F285" s="2"/>
      <c r="G285" s="2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</row>
    <row r="286" spans="1:31" ht="14.25" customHeight="1" x14ac:dyDescent="0.2">
      <c r="A286" s="2"/>
      <c r="B286" s="2"/>
      <c r="C286" s="2"/>
      <c r="D286" s="2"/>
      <c r="E286" s="90"/>
      <c r="F286" s="2"/>
      <c r="G286" s="2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</row>
    <row r="287" spans="1:31" ht="14.25" customHeight="1" x14ac:dyDescent="0.2">
      <c r="A287" s="2"/>
      <c r="B287" s="2"/>
      <c r="C287" s="2"/>
      <c r="D287" s="2"/>
      <c r="E287" s="90"/>
      <c r="F287" s="2"/>
      <c r="G287" s="2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</row>
    <row r="288" spans="1:31" ht="14.25" customHeight="1" x14ac:dyDescent="0.2">
      <c r="A288" s="2"/>
      <c r="B288" s="2"/>
      <c r="C288" s="2"/>
      <c r="D288" s="2"/>
      <c r="E288" s="90"/>
      <c r="F288" s="2"/>
      <c r="G288" s="2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</row>
    <row r="289" spans="1:31" ht="14.25" customHeight="1" x14ac:dyDescent="0.2">
      <c r="A289" s="2"/>
      <c r="B289" s="2"/>
      <c r="C289" s="2"/>
      <c r="D289" s="2"/>
      <c r="E289" s="90"/>
      <c r="F289" s="2"/>
      <c r="G289" s="2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</row>
    <row r="290" spans="1:31" ht="14.25" customHeight="1" x14ac:dyDescent="0.2">
      <c r="A290" s="2"/>
      <c r="B290" s="2"/>
      <c r="C290" s="2"/>
      <c r="D290" s="2"/>
      <c r="E290" s="90"/>
      <c r="F290" s="2"/>
      <c r="G290" s="2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</row>
    <row r="291" spans="1:31" ht="14.25" customHeight="1" x14ac:dyDescent="0.2">
      <c r="A291" s="2"/>
      <c r="B291" s="2"/>
      <c r="C291" s="2"/>
      <c r="D291" s="2"/>
      <c r="E291" s="90"/>
      <c r="F291" s="2"/>
      <c r="G291" s="2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</row>
    <row r="292" spans="1:31" ht="14.25" customHeight="1" x14ac:dyDescent="0.2">
      <c r="A292" s="2"/>
      <c r="B292" s="2"/>
      <c r="C292" s="2"/>
      <c r="D292" s="2"/>
      <c r="E292" s="90"/>
      <c r="F292" s="2"/>
      <c r="G292" s="2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</row>
    <row r="293" spans="1:31" ht="14.25" customHeight="1" x14ac:dyDescent="0.2">
      <c r="A293" s="2"/>
      <c r="B293" s="2"/>
      <c r="C293" s="2"/>
      <c r="D293" s="2"/>
      <c r="E293" s="90"/>
      <c r="F293" s="2"/>
      <c r="G293" s="2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</row>
    <row r="294" spans="1:31" ht="14.25" customHeight="1" x14ac:dyDescent="0.2">
      <c r="A294" s="2"/>
      <c r="B294" s="2"/>
      <c r="C294" s="2"/>
      <c r="D294" s="2"/>
      <c r="E294" s="90"/>
      <c r="F294" s="2"/>
      <c r="G294" s="2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</row>
    <row r="295" spans="1:31" ht="14.25" customHeight="1" x14ac:dyDescent="0.2">
      <c r="A295" s="2"/>
      <c r="B295" s="2"/>
      <c r="C295" s="2"/>
      <c r="D295" s="2"/>
      <c r="E295" s="90"/>
      <c r="F295" s="2"/>
      <c r="G295" s="2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</row>
    <row r="296" spans="1:31" ht="14.25" customHeight="1" x14ac:dyDescent="0.2">
      <c r="A296" s="2"/>
      <c r="B296" s="2"/>
      <c r="C296" s="2"/>
      <c r="D296" s="2"/>
      <c r="E296" s="90"/>
      <c r="F296" s="2"/>
      <c r="G296" s="2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</row>
    <row r="297" spans="1:31" ht="14.25" customHeight="1" x14ac:dyDescent="0.2">
      <c r="A297" s="2"/>
      <c r="B297" s="2"/>
      <c r="C297" s="2"/>
      <c r="D297" s="2"/>
      <c r="E297" s="90"/>
      <c r="F297" s="2"/>
      <c r="G297" s="2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</row>
    <row r="298" spans="1:31" ht="14.25" customHeight="1" x14ac:dyDescent="0.2">
      <c r="A298" s="2"/>
      <c r="B298" s="2"/>
      <c r="C298" s="2"/>
      <c r="D298" s="2"/>
      <c r="E298" s="90"/>
      <c r="F298" s="2"/>
      <c r="G298" s="2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</row>
    <row r="299" spans="1:31" ht="14.25" customHeight="1" x14ac:dyDescent="0.2">
      <c r="A299" s="2"/>
      <c r="B299" s="2"/>
      <c r="C299" s="2"/>
      <c r="D299" s="2"/>
      <c r="E299" s="90"/>
      <c r="F299" s="2"/>
      <c r="G299" s="2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</row>
    <row r="300" spans="1:31" ht="14.25" customHeight="1" x14ac:dyDescent="0.2">
      <c r="A300" s="2"/>
      <c r="B300" s="2"/>
      <c r="C300" s="2"/>
      <c r="D300" s="2"/>
      <c r="E300" s="90"/>
      <c r="F300" s="2"/>
      <c r="G300" s="2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</row>
    <row r="301" spans="1:31" ht="14.25" customHeight="1" x14ac:dyDescent="0.2">
      <c r="A301" s="2"/>
      <c r="B301" s="2"/>
      <c r="C301" s="2"/>
      <c r="D301" s="2"/>
      <c r="E301" s="90"/>
      <c r="F301" s="2"/>
      <c r="G301" s="2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</row>
    <row r="302" spans="1:31" ht="14.25" customHeight="1" x14ac:dyDescent="0.2">
      <c r="A302" s="2"/>
      <c r="B302" s="2"/>
      <c r="C302" s="2"/>
      <c r="D302" s="2"/>
      <c r="E302" s="90"/>
      <c r="F302" s="2"/>
      <c r="G302" s="2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</row>
    <row r="303" spans="1:31" ht="14.25" customHeight="1" x14ac:dyDescent="0.2">
      <c r="A303" s="2"/>
      <c r="B303" s="2"/>
      <c r="C303" s="2"/>
      <c r="D303" s="2"/>
      <c r="E303" s="90"/>
      <c r="F303" s="2"/>
      <c r="G303" s="2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</row>
    <row r="304" spans="1:31" ht="14.25" customHeight="1" x14ac:dyDescent="0.2">
      <c r="A304" s="2"/>
      <c r="B304" s="2"/>
      <c r="C304" s="2"/>
      <c r="D304" s="2"/>
      <c r="E304" s="90"/>
      <c r="F304" s="2"/>
      <c r="G304" s="2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</row>
    <row r="305" spans="1:31" ht="14.25" customHeight="1" x14ac:dyDescent="0.2">
      <c r="A305" s="2"/>
      <c r="B305" s="2"/>
      <c r="C305" s="2"/>
      <c r="D305" s="2"/>
      <c r="E305" s="90"/>
      <c r="F305" s="2"/>
      <c r="G305" s="2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</row>
    <row r="306" spans="1:31" ht="14.25" customHeight="1" x14ac:dyDescent="0.2">
      <c r="A306" s="2"/>
      <c r="B306" s="2"/>
      <c r="C306" s="2"/>
      <c r="D306" s="2"/>
      <c r="E306" s="90"/>
      <c r="F306" s="2"/>
      <c r="G306" s="2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</row>
    <row r="307" spans="1:31" ht="14.25" customHeight="1" x14ac:dyDescent="0.2">
      <c r="A307" s="2"/>
      <c r="B307" s="2"/>
      <c r="C307" s="2"/>
      <c r="D307" s="2"/>
      <c r="E307" s="90"/>
      <c r="F307" s="2"/>
      <c r="G307" s="2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</row>
    <row r="308" spans="1:31" ht="14.25" customHeight="1" x14ac:dyDescent="0.2">
      <c r="A308" s="2"/>
      <c r="B308" s="2"/>
      <c r="C308" s="2"/>
      <c r="D308" s="2"/>
      <c r="E308" s="90"/>
      <c r="F308" s="2"/>
      <c r="G308" s="2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</row>
    <row r="309" spans="1:31" ht="14.25" customHeight="1" x14ac:dyDescent="0.2">
      <c r="A309" s="2"/>
      <c r="B309" s="2"/>
      <c r="C309" s="2"/>
      <c r="D309" s="2"/>
      <c r="E309" s="90"/>
      <c r="F309" s="2"/>
      <c r="G309" s="2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</row>
    <row r="310" spans="1:31" ht="14.25" customHeight="1" x14ac:dyDescent="0.2">
      <c r="A310" s="2"/>
      <c r="B310" s="2"/>
      <c r="C310" s="2"/>
      <c r="D310" s="2"/>
      <c r="E310" s="90"/>
      <c r="F310" s="2"/>
      <c r="G310" s="2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</row>
    <row r="311" spans="1:31" ht="14.25" customHeight="1" x14ac:dyDescent="0.2">
      <c r="A311" s="2"/>
      <c r="B311" s="2"/>
      <c r="C311" s="2"/>
      <c r="D311" s="2"/>
      <c r="E311" s="90"/>
      <c r="F311" s="2"/>
      <c r="G311" s="2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</row>
    <row r="312" spans="1:31" ht="14.25" customHeight="1" x14ac:dyDescent="0.2">
      <c r="A312" s="2"/>
      <c r="B312" s="2"/>
      <c r="C312" s="2"/>
      <c r="D312" s="2"/>
      <c r="E312" s="90"/>
      <c r="F312" s="2"/>
      <c r="G312" s="2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</row>
    <row r="313" spans="1:31" ht="14.25" customHeight="1" x14ac:dyDescent="0.2">
      <c r="A313" s="2"/>
      <c r="B313" s="2"/>
      <c r="C313" s="2"/>
      <c r="D313" s="2"/>
      <c r="E313" s="90"/>
      <c r="F313" s="2"/>
      <c r="G313" s="2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</row>
    <row r="314" spans="1:31" ht="14.25" customHeight="1" x14ac:dyDescent="0.2">
      <c r="A314" s="2"/>
      <c r="B314" s="2"/>
      <c r="C314" s="2"/>
      <c r="D314" s="2"/>
      <c r="E314" s="90"/>
      <c r="F314" s="2"/>
      <c r="G314" s="2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</row>
    <row r="315" spans="1:31" ht="14.25" customHeight="1" x14ac:dyDescent="0.2">
      <c r="A315" s="2"/>
      <c r="B315" s="2"/>
      <c r="C315" s="2"/>
      <c r="D315" s="2"/>
      <c r="E315" s="90"/>
      <c r="F315" s="2"/>
      <c r="G315" s="2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</row>
    <row r="316" spans="1:31" ht="14.25" customHeight="1" x14ac:dyDescent="0.2">
      <c r="A316" s="2"/>
      <c r="B316" s="2"/>
      <c r="C316" s="2"/>
      <c r="D316" s="2"/>
      <c r="E316" s="90"/>
      <c r="F316" s="2"/>
      <c r="G316" s="2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</row>
    <row r="317" spans="1:31" ht="14.25" customHeight="1" x14ac:dyDescent="0.2">
      <c r="A317" s="2"/>
      <c r="B317" s="2"/>
      <c r="C317" s="2"/>
      <c r="D317" s="2"/>
      <c r="E317" s="90"/>
      <c r="F317" s="2"/>
      <c r="G317" s="2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</row>
    <row r="318" spans="1:31" ht="14.25" customHeight="1" x14ac:dyDescent="0.2">
      <c r="A318" s="2"/>
      <c r="B318" s="2"/>
      <c r="C318" s="2"/>
      <c r="D318" s="2"/>
      <c r="E318" s="90"/>
      <c r="F318" s="2"/>
      <c r="G318" s="2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</row>
    <row r="319" spans="1:31" ht="14.25" customHeight="1" x14ac:dyDescent="0.2">
      <c r="A319" s="2"/>
      <c r="B319" s="2"/>
      <c r="C319" s="2"/>
      <c r="D319" s="2"/>
      <c r="E319" s="90"/>
      <c r="F319" s="2"/>
      <c r="G319" s="2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</row>
    <row r="320" spans="1:31" ht="14.25" customHeight="1" x14ac:dyDescent="0.2">
      <c r="A320" s="2"/>
      <c r="B320" s="2"/>
      <c r="C320" s="2"/>
      <c r="D320" s="2"/>
      <c r="E320" s="90"/>
      <c r="F320" s="2"/>
      <c r="G320" s="2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</row>
    <row r="321" spans="1:31" ht="14.25" customHeight="1" x14ac:dyDescent="0.2">
      <c r="A321" s="2"/>
      <c r="B321" s="2"/>
      <c r="C321" s="2"/>
      <c r="D321" s="2"/>
      <c r="E321" s="90"/>
      <c r="F321" s="2"/>
      <c r="G321" s="2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</row>
    <row r="322" spans="1:31" ht="14.25" customHeight="1" x14ac:dyDescent="0.2">
      <c r="A322" s="2"/>
      <c r="B322" s="2"/>
      <c r="C322" s="2"/>
      <c r="D322" s="2"/>
      <c r="E322" s="90"/>
      <c r="F322" s="2"/>
      <c r="G322" s="2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</row>
    <row r="323" spans="1:31" ht="14.25" customHeight="1" x14ac:dyDescent="0.2">
      <c r="A323" s="2"/>
      <c r="B323" s="2"/>
      <c r="C323" s="2"/>
      <c r="D323" s="2"/>
      <c r="E323" s="90"/>
      <c r="F323" s="2"/>
      <c r="G323" s="2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</row>
    <row r="324" spans="1:31" ht="14.25" customHeight="1" x14ac:dyDescent="0.2">
      <c r="A324" s="2"/>
      <c r="B324" s="2"/>
      <c r="C324" s="2"/>
      <c r="D324" s="2"/>
      <c r="E324" s="90"/>
      <c r="F324" s="2"/>
      <c r="G324" s="2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</row>
    <row r="325" spans="1:31" ht="14.25" customHeight="1" x14ac:dyDescent="0.2">
      <c r="A325" s="2"/>
      <c r="B325" s="2"/>
      <c r="C325" s="2"/>
      <c r="D325" s="2"/>
      <c r="E325" s="90"/>
      <c r="F325" s="2"/>
      <c r="G325" s="2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</row>
    <row r="326" spans="1:31" ht="14.25" customHeight="1" x14ac:dyDescent="0.2">
      <c r="A326" s="2"/>
      <c r="B326" s="2"/>
      <c r="C326" s="2"/>
      <c r="D326" s="2"/>
      <c r="E326" s="90"/>
      <c r="F326" s="2"/>
      <c r="G326" s="2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</row>
    <row r="327" spans="1:31" ht="14.25" customHeight="1" x14ac:dyDescent="0.2">
      <c r="A327" s="2"/>
      <c r="B327" s="2"/>
      <c r="C327" s="2"/>
      <c r="D327" s="2"/>
      <c r="E327" s="90"/>
      <c r="F327" s="2"/>
      <c r="G327" s="2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</row>
    <row r="328" spans="1:31" ht="14.25" customHeight="1" x14ac:dyDescent="0.2">
      <c r="A328" s="2"/>
      <c r="B328" s="2"/>
      <c r="C328" s="2"/>
      <c r="D328" s="2"/>
      <c r="E328" s="90"/>
      <c r="F328" s="2"/>
      <c r="G328" s="2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</row>
    <row r="329" spans="1:31" ht="14.25" customHeight="1" x14ac:dyDescent="0.2">
      <c r="A329" s="2"/>
      <c r="B329" s="2"/>
      <c r="C329" s="2"/>
      <c r="D329" s="2"/>
      <c r="E329" s="90"/>
      <c r="F329" s="2"/>
      <c r="G329" s="2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</row>
    <row r="330" spans="1:31" ht="14.25" customHeight="1" x14ac:dyDescent="0.2">
      <c r="A330" s="2"/>
      <c r="B330" s="2"/>
      <c r="C330" s="2"/>
      <c r="D330" s="2"/>
      <c r="E330" s="90"/>
      <c r="F330" s="2"/>
      <c r="G330" s="2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</row>
    <row r="331" spans="1:31" ht="14.25" customHeight="1" x14ac:dyDescent="0.2">
      <c r="A331" s="2"/>
      <c r="B331" s="2"/>
      <c r="C331" s="2"/>
      <c r="D331" s="2"/>
      <c r="E331" s="90"/>
      <c r="F331" s="2"/>
      <c r="G331" s="2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</row>
    <row r="332" spans="1:31" ht="14.25" customHeight="1" x14ac:dyDescent="0.2">
      <c r="A332" s="2"/>
      <c r="B332" s="2"/>
      <c r="C332" s="2"/>
      <c r="D332" s="2"/>
      <c r="E332" s="90"/>
      <c r="F332" s="2"/>
      <c r="G332" s="2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</row>
    <row r="333" spans="1:31" ht="14.25" customHeight="1" x14ac:dyDescent="0.2">
      <c r="A333" s="2"/>
      <c r="B333" s="2"/>
      <c r="C333" s="2"/>
      <c r="D333" s="2"/>
      <c r="E333" s="90"/>
      <c r="F333" s="2"/>
      <c r="G333" s="2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</row>
    <row r="334" spans="1:31" ht="14.25" customHeight="1" x14ac:dyDescent="0.2">
      <c r="A334" s="2"/>
      <c r="B334" s="2"/>
      <c r="C334" s="2"/>
      <c r="D334" s="2"/>
      <c r="E334" s="90"/>
      <c r="F334" s="2"/>
      <c r="G334" s="2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</row>
    <row r="335" spans="1:31" ht="14.25" customHeight="1" x14ac:dyDescent="0.2">
      <c r="A335" s="2"/>
      <c r="B335" s="2"/>
      <c r="C335" s="2"/>
      <c r="D335" s="2"/>
      <c r="E335" s="90"/>
      <c r="F335" s="2"/>
      <c r="G335" s="2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</row>
    <row r="336" spans="1:31" ht="14.25" customHeight="1" x14ac:dyDescent="0.2">
      <c r="A336" s="2"/>
      <c r="B336" s="2"/>
      <c r="C336" s="2"/>
      <c r="D336" s="2"/>
      <c r="E336" s="90"/>
      <c r="F336" s="2"/>
      <c r="G336" s="2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</row>
    <row r="337" spans="1:31" ht="14.25" customHeight="1" x14ac:dyDescent="0.2">
      <c r="A337" s="2"/>
      <c r="B337" s="2"/>
      <c r="C337" s="2"/>
      <c r="D337" s="2"/>
      <c r="E337" s="90"/>
      <c r="F337" s="2"/>
      <c r="G337" s="2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</row>
    <row r="338" spans="1:31" ht="14.25" customHeight="1" x14ac:dyDescent="0.2">
      <c r="A338" s="2"/>
      <c r="B338" s="2"/>
      <c r="C338" s="2"/>
      <c r="D338" s="2"/>
      <c r="E338" s="90"/>
      <c r="F338" s="2"/>
      <c r="G338" s="2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</row>
    <row r="339" spans="1:31" ht="14.25" customHeight="1" x14ac:dyDescent="0.2">
      <c r="A339" s="2"/>
      <c r="B339" s="2"/>
      <c r="C339" s="2"/>
      <c r="D339" s="2"/>
      <c r="E339" s="90"/>
      <c r="F339" s="2"/>
      <c r="G339" s="2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</row>
    <row r="340" spans="1:31" ht="14.25" customHeight="1" x14ac:dyDescent="0.2">
      <c r="A340" s="2"/>
      <c r="B340" s="2"/>
      <c r="C340" s="2"/>
      <c r="D340" s="2"/>
      <c r="E340" s="90"/>
      <c r="F340" s="2"/>
      <c r="G340" s="2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</row>
    <row r="341" spans="1:31" ht="14.25" customHeight="1" x14ac:dyDescent="0.2">
      <c r="A341" s="2"/>
      <c r="B341" s="2"/>
      <c r="C341" s="2"/>
      <c r="D341" s="2"/>
      <c r="E341" s="90"/>
      <c r="F341" s="2"/>
      <c r="G341" s="2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</row>
    <row r="342" spans="1:31" ht="14.25" customHeight="1" x14ac:dyDescent="0.2">
      <c r="A342" s="2"/>
      <c r="B342" s="2"/>
      <c r="C342" s="2"/>
      <c r="D342" s="2"/>
      <c r="E342" s="90"/>
      <c r="F342" s="2"/>
      <c r="G342" s="2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</row>
    <row r="343" spans="1:31" ht="14.25" customHeight="1" x14ac:dyDescent="0.2">
      <c r="A343" s="2"/>
      <c r="B343" s="2"/>
      <c r="C343" s="2"/>
      <c r="D343" s="2"/>
      <c r="E343" s="90"/>
      <c r="F343" s="2"/>
      <c r="G343" s="2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</row>
    <row r="344" spans="1:31" ht="14.25" customHeight="1" x14ac:dyDescent="0.2">
      <c r="A344" s="2"/>
      <c r="B344" s="2"/>
      <c r="C344" s="2"/>
      <c r="D344" s="2"/>
      <c r="E344" s="90"/>
      <c r="F344" s="2"/>
      <c r="G344" s="2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</row>
    <row r="345" spans="1:31" ht="14.25" customHeight="1" x14ac:dyDescent="0.2">
      <c r="A345" s="2"/>
      <c r="B345" s="2"/>
      <c r="C345" s="2"/>
      <c r="D345" s="2"/>
      <c r="E345" s="90"/>
      <c r="F345" s="2"/>
      <c r="G345" s="2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</row>
    <row r="346" spans="1:31" ht="14.25" customHeight="1" x14ac:dyDescent="0.2">
      <c r="A346" s="2"/>
      <c r="B346" s="2"/>
      <c r="C346" s="2"/>
      <c r="D346" s="2"/>
      <c r="E346" s="90"/>
      <c r="F346" s="2"/>
      <c r="G346" s="2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</row>
    <row r="347" spans="1:31" ht="14.25" customHeight="1" x14ac:dyDescent="0.2">
      <c r="A347" s="2"/>
      <c r="B347" s="2"/>
      <c r="C347" s="2"/>
      <c r="D347" s="2"/>
      <c r="E347" s="90"/>
      <c r="F347" s="2"/>
      <c r="G347" s="2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</row>
    <row r="348" spans="1:31" ht="14.25" customHeight="1" x14ac:dyDescent="0.2">
      <c r="A348" s="2"/>
      <c r="B348" s="2"/>
      <c r="C348" s="2"/>
      <c r="D348" s="2"/>
      <c r="E348" s="90"/>
      <c r="F348" s="2"/>
      <c r="G348" s="2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</row>
    <row r="349" spans="1:31" ht="14.25" customHeight="1" x14ac:dyDescent="0.2">
      <c r="A349" s="2"/>
      <c r="B349" s="2"/>
      <c r="C349" s="2"/>
      <c r="D349" s="2"/>
      <c r="E349" s="90"/>
      <c r="F349" s="2"/>
      <c r="G349" s="2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</row>
    <row r="350" spans="1:31" ht="14.25" customHeight="1" x14ac:dyDescent="0.2">
      <c r="A350" s="2"/>
      <c r="B350" s="2"/>
      <c r="C350" s="2"/>
      <c r="D350" s="2"/>
      <c r="E350" s="90"/>
      <c r="F350" s="2"/>
      <c r="G350" s="2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</row>
    <row r="351" spans="1:31" ht="14.25" customHeight="1" x14ac:dyDescent="0.2">
      <c r="A351" s="2"/>
      <c r="B351" s="2"/>
      <c r="C351" s="2"/>
      <c r="D351" s="2"/>
      <c r="E351" s="90"/>
      <c r="F351" s="2"/>
      <c r="G351" s="2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</row>
    <row r="352" spans="1:31" ht="14.25" customHeight="1" x14ac:dyDescent="0.2">
      <c r="A352" s="2"/>
      <c r="B352" s="2"/>
      <c r="C352" s="2"/>
      <c r="D352" s="2"/>
      <c r="E352" s="90"/>
      <c r="F352" s="2"/>
      <c r="G352" s="2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</row>
    <row r="353" spans="1:31" ht="14.25" customHeight="1" x14ac:dyDescent="0.2">
      <c r="A353" s="2"/>
      <c r="B353" s="2"/>
      <c r="C353" s="2"/>
      <c r="D353" s="2"/>
      <c r="E353" s="90"/>
      <c r="F353" s="2"/>
      <c r="G353" s="2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</row>
    <row r="354" spans="1:31" ht="14.25" customHeight="1" x14ac:dyDescent="0.2">
      <c r="A354" s="2"/>
      <c r="B354" s="2"/>
      <c r="C354" s="2"/>
      <c r="D354" s="2"/>
      <c r="E354" s="90"/>
      <c r="F354" s="2"/>
      <c r="G354" s="2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</row>
    <row r="355" spans="1:31" ht="14.25" customHeight="1" x14ac:dyDescent="0.2">
      <c r="A355" s="2"/>
      <c r="B355" s="2"/>
      <c r="C355" s="2"/>
      <c r="D355" s="2"/>
      <c r="E355" s="90"/>
      <c r="F355" s="2"/>
      <c r="G355" s="2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</row>
    <row r="356" spans="1:31" ht="14.25" customHeight="1" x14ac:dyDescent="0.2">
      <c r="A356" s="2"/>
      <c r="B356" s="2"/>
      <c r="C356" s="2"/>
      <c r="D356" s="2"/>
      <c r="E356" s="90"/>
      <c r="F356" s="2"/>
      <c r="G356" s="2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</row>
    <row r="357" spans="1:31" ht="14.25" customHeight="1" x14ac:dyDescent="0.2">
      <c r="A357" s="2"/>
      <c r="B357" s="2"/>
      <c r="C357" s="2"/>
      <c r="D357" s="2"/>
      <c r="E357" s="90"/>
      <c r="F357" s="2"/>
      <c r="G357" s="2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</row>
    <row r="358" spans="1:31" ht="14.25" customHeight="1" x14ac:dyDescent="0.2">
      <c r="A358" s="2"/>
      <c r="B358" s="2"/>
      <c r="C358" s="2"/>
      <c r="D358" s="2"/>
      <c r="E358" s="90"/>
      <c r="F358" s="2"/>
      <c r="G358" s="2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</row>
    <row r="359" spans="1:31" ht="14.25" customHeight="1" x14ac:dyDescent="0.2">
      <c r="A359" s="2"/>
      <c r="B359" s="2"/>
      <c r="C359" s="2"/>
      <c r="D359" s="2"/>
      <c r="E359" s="90"/>
      <c r="F359" s="2"/>
      <c r="G359" s="2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</row>
    <row r="360" spans="1:31" ht="14.25" customHeight="1" x14ac:dyDescent="0.2">
      <c r="A360" s="2"/>
      <c r="B360" s="2"/>
      <c r="C360" s="2"/>
      <c r="D360" s="2"/>
      <c r="E360" s="90"/>
      <c r="F360" s="2"/>
      <c r="G360" s="2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</row>
    <row r="361" spans="1:31" ht="14.25" customHeight="1" x14ac:dyDescent="0.2">
      <c r="A361" s="2"/>
      <c r="B361" s="2"/>
      <c r="C361" s="2"/>
      <c r="D361" s="2"/>
      <c r="E361" s="90"/>
      <c r="F361" s="2"/>
      <c r="G361" s="2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</row>
    <row r="362" spans="1:31" ht="14.25" customHeight="1" x14ac:dyDescent="0.2">
      <c r="A362" s="2"/>
      <c r="B362" s="2"/>
      <c r="C362" s="2"/>
      <c r="D362" s="2"/>
      <c r="E362" s="90"/>
      <c r="F362" s="2"/>
      <c r="G362" s="2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</row>
    <row r="363" spans="1:31" ht="14.25" customHeight="1" x14ac:dyDescent="0.2">
      <c r="A363" s="2"/>
      <c r="B363" s="2"/>
      <c r="C363" s="2"/>
      <c r="D363" s="2"/>
      <c r="E363" s="90"/>
      <c r="F363" s="2"/>
      <c r="G363" s="2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</row>
    <row r="364" spans="1:31" ht="14.25" customHeight="1" x14ac:dyDescent="0.2">
      <c r="A364" s="2"/>
      <c r="B364" s="2"/>
      <c r="C364" s="2"/>
      <c r="D364" s="2"/>
      <c r="E364" s="90"/>
      <c r="F364" s="2"/>
      <c r="G364" s="2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</row>
    <row r="365" spans="1:31" ht="14.25" customHeight="1" x14ac:dyDescent="0.2">
      <c r="A365" s="2"/>
      <c r="B365" s="2"/>
      <c r="C365" s="2"/>
      <c r="D365" s="2"/>
      <c r="E365" s="90"/>
      <c r="F365" s="2"/>
      <c r="G365" s="2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</row>
    <row r="366" spans="1:31" ht="14.25" customHeight="1" x14ac:dyDescent="0.2">
      <c r="A366" s="2"/>
      <c r="B366" s="2"/>
      <c r="C366" s="2"/>
      <c r="D366" s="2"/>
      <c r="E366" s="90"/>
      <c r="F366" s="2"/>
      <c r="G366" s="2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</row>
    <row r="367" spans="1:31" ht="14.25" customHeight="1" x14ac:dyDescent="0.2">
      <c r="A367" s="2"/>
      <c r="B367" s="2"/>
      <c r="C367" s="2"/>
      <c r="D367" s="2"/>
      <c r="E367" s="90"/>
      <c r="F367" s="2"/>
      <c r="G367" s="2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</row>
    <row r="368" spans="1:31" ht="14.25" customHeight="1" x14ac:dyDescent="0.2">
      <c r="A368" s="2"/>
      <c r="B368" s="2"/>
      <c r="C368" s="2"/>
      <c r="D368" s="2"/>
      <c r="E368" s="90"/>
      <c r="F368" s="2"/>
      <c r="G368" s="2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</row>
    <row r="369" spans="1:31" ht="14.25" customHeight="1" x14ac:dyDescent="0.2">
      <c r="A369" s="2"/>
      <c r="B369" s="2"/>
      <c r="C369" s="2"/>
      <c r="D369" s="2"/>
      <c r="E369" s="90"/>
      <c r="F369" s="2"/>
      <c r="G369" s="2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</row>
    <row r="370" spans="1:31" ht="14.25" customHeight="1" x14ac:dyDescent="0.2">
      <c r="A370" s="2"/>
      <c r="B370" s="2"/>
      <c r="C370" s="2"/>
      <c r="D370" s="2"/>
      <c r="E370" s="90"/>
      <c r="F370" s="2"/>
      <c r="G370" s="2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</row>
    <row r="371" spans="1:31" ht="14.25" customHeight="1" x14ac:dyDescent="0.2">
      <c r="A371" s="2"/>
      <c r="B371" s="2"/>
      <c r="C371" s="2"/>
      <c r="D371" s="2"/>
      <c r="E371" s="90"/>
      <c r="F371" s="2"/>
      <c r="G371" s="2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</row>
    <row r="372" spans="1:31" ht="14.25" customHeight="1" x14ac:dyDescent="0.2">
      <c r="A372" s="2"/>
      <c r="B372" s="2"/>
      <c r="C372" s="2"/>
      <c r="D372" s="2"/>
      <c r="E372" s="90"/>
      <c r="F372" s="2"/>
      <c r="G372" s="2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</row>
    <row r="373" spans="1:31" ht="14.25" customHeight="1" x14ac:dyDescent="0.2">
      <c r="A373" s="2"/>
      <c r="B373" s="2"/>
      <c r="C373" s="2"/>
      <c r="D373" s="2"/>
      <c r="E373" s="90"/>
      <c r="F373" s="2"/>
      <c r="G373" s="2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</row>
    <row r="374" spans="1:31" ht="14.25" customHeight="1" x14ac:dyDescent="0.2">
      <c r="A374" s="2"/>
      <c r="B374" s="2"/>
      <c r="C374" s="2"/>
      <c r="D374" s="2"/>
      <c r="E374" s="90"/>
      <c r="F374" s="2"/>
      <c r="G374" s="2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</row>
    <row r="375" spans="1:31" ht="14.25" customHeight="1" x14ac:dyDescent="0.2">
      <c r="A375" s="2"/>
      <c r="B375" s="2"/>
      <c r="C375" s="2"/>
      <c r="D375" s="2"/>
      <c r="E375" s="90"/>
      <c r="F375" s="2"/>
      <c r="G375" s="2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</row>
    <row r="376" spans="1:31" ht="14.25" customHeight="1" x14ac:dyDescent="0.2">
      <c r="A376" s="2"/>
      <c r="B376" s="2"/>
      <c r="C376" s="2"/>
      <c r="D376" s="2"/>
      <c r="E376" s="90"/>
      <c r="F376" s="2"/>
      <c r="G376" s="2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</row>
    <row r="377" spans="1:31" ht="14.25" customHeight="1" x14ac:dyDescent="0.2">
      <c r="A377" s="2"/>
      <c r="B377" s="2"/>
      <c r="C377" s="2"/>
      <c r="D377" s="2"/>
      <c r="E377" s="90"/>
      <c r="F377" s="2"/>
      <c r="G377" s="2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</row>
    <row r="378" spans="1:31" ht="14.25" customHeight="1" x14ac:dyDescent="0.2">
      <c r="A378" s="2"/>
      <c r="B378" s="2"/>
      <c r="C378" s="2"/>
      <c r="D378" s="2"/>
      <c r="E378" s="90"/>
      <c r="F378" s="2"/>
      <c r="G378" s="2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</row>
    <row r="379" spans="1:31" ht="14.25" customHeight="1" x14ac:dyDescent="0.2">
      <c r="A379" s="2"/>
      <c r="B379" s="2"/>
      <c r="C379" s="2"/>
      <c r="D379" s="2"/>
      <c r="E379" s="90"/>
      <c r="F379" s="2"/>
      <c r="G379" s="2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</row>
    <row r="380" spans="1:31" ht="14.25" customHeight="1" x14ac:dyDescent="0.2">
      <c r="A380" s="2"/>
      <c r="B380" s="2"/>
      <c r="C380" s="2"/>
      <c r="D380" s="2"/>
      <c r="E380" s="90"/>
      <c r="F380" s="2"/>
      <c r="G380" s="2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</row>
    <row r="381" spans="1:31" ht="14.25" customHeight="1" x14ac:dyDescent="0.2">
      <c r="A381" s="2"/>
      <c r="B381" s="2"/>
      <c r="C381" s="2"/>
      <c r="D381" s="2"/>
      <c r="E381" s="90"/>
      <c r="F381" s="2"/>
      <c r="G381" s="2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</row>
    <row r="382" spans="1:31" ht="14.25" customHeight="1" x14ac:dyDescent="0.2">
      <c r="A382" s="2"/>
      <c r="B382" s="2"/>
      <c r="C382" s="2"/>
      <c r="D382" s="2"/>
      <c r="E382" s="90"/>
      <c r="F382" s="2"/>
      <c r="G382" s="2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</row>
    <row r="383" spans="1:31" ht="14.25" customHeight="1" x14ac:dyDescent="0.2">
      <c r="A383" s="2"/>
      <c r="B383" s="2"/>
      <c r="C383" s="2"/>
      <c r="D383" s="2"/>
      <c r="E383" s="90"/>
      <c r="F383" s="2"/>
      <c r="G383" s="2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</row>
    <row r="384" spans="1:31" ht="14.25" customHeight="1" x14ac:dyDescent="0.2">
      <c r="A384" s="2"/>
      <c r="B384" s="2"/>
      <c r="C384" s="2"/>
      <c r="D384" s="2"/>
      <c r="E384" s="90"/>
      <c r="F384" s="2"/>
      <c r="G384" s="2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</row>
    <row r="385" spans="1:31" ht="14.25" customHeight="1" x14ac:dyDescent="0.2">
      <c r="A385" s="2"/>
      <c r="B385" s="2"/>
      <c r="C385" s="2"/>
      <c r="D385" s="2"/>
      <c r="E385" s="90"/>
      <c r="F385" s="2"/>
      <c r="G385" s="2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</row>
    <row r="386" spans="1:31" ht="14.25" customHeight="1" x14ac:dyDescent="0.2">
      <c r="A386" s="2"/>
      <c r="B386" s="2"/>
      <c r="C386" s="2"/>
      <c r="D386" s="2"/>
      <c r="E386" s="90"/>
      <c r="F386" s="2"/>
      <c r="G386" s="2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</row>
    <row r="387" spans="1:31" ht="14.25" customHeight="1" x14ac:dyDescent="0.2">
      <c r="A387" s="2"/>
      <c r="B387" s="2"/>
      <c r="C387" s="2"/>
      <c r="D387" s="2"/>
      <c r="E387" s="90"/>
      <c r="F387" s="2"/>
      <c r="G387" s="2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</row>
    <row r="388" spans="1:31" ht="14.25" customHeight="1" x14ac:dyDescent="0.2">
      <c r="A388" s="2"/>
      <c r="B388" s="2"/>
      <c r="C388" s="2"/>
      <c r="D388" s="2"/>
      <c r="E388" s="90"/>
      <c r="F388" s="2"/>
      <c r="G388" s="2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</row>
    <row r="389" spans="1:31" ht="14.25" customHeight="1" x14ac:dyDescent="0.2">
      <c r="A389" s="2"/>
      <c r="B389" s="2"/>
      <c r="C389" s="2"/>
      <c r="D389" s="2"/>
      <c r="E389" s="90"/>
      <c r="F389" s="2"/>
      <c r="G389" s="2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</row>
    <row r="390" spans="1:31" ht="14.25" customHeight="1" x14ac:dyDescent="0.2">
      <c r="A390" s="2"/>
      <c r="B390" s="2"/>
      <c r="C390" s="2"/>
      <c r="D390" s="2"/>
      <c r="E390" s="90"/>
      <c r="F390" s="2"/>
      <c r="G390" s="2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</row>
    <row r="391" spans="1:31" ht="14.25" customHeight="1" x14ac:dyDescent="0.2">
      <c r="A391" s="2"/>
      <c r="B391" s="2"/>
      <c r="C391" s="2"/>
      <c r="D391" s="2"/>
      <c r="E391" s="90"/>
      <c r="F391" s="2"/>
      <c r="G391" s="2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</row>
    <row r="392" spans="1:31" ht="14.25" customHeight="1" x14ac:dyDescent="0.2">
      <c r="A392" s="2"/>
      <c r="B392" s="2"/>
      <c r="C392" s="2"/>
      <c r="D392" s="2"/>
      <c r="E392" s="90"/>
      <c r="F392" s="2"/>
      <c r="G392" s="2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</row>
    <row r="393" spans="1:31" ht="14.25" customHeight="1" x14ac:dyDescent="0.2">
      <c r="A393" s="2"/>
      <c r="B393" s="2"/>
      <c r="C393" s="2"/>
      <c r="D393" s="2"/>
      <c r="E393" s="90"/>
      <c r="F393" s="2"/>
      <c r="G393" s="2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</row>
    <row r="394" spans="1:31" ht="14.25" customHeight="1" x14ac:dyDescent="0.2">
      <c r="A394" s="2"/>
      <c r="B394" s="2"/>
      <c r="C394" s="2"/>
      <c r="D394" s="2"/>
      <c r="E394" s="90"/>
      <c r="F394" s="2"/>
      <c r="G394" s="2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</row>
    <row r="395" spans="1:31" ht="14.25" customHeight="1" x14ac:dyDescent="0.2">
      <c r="A395" s="2"/>
      <c r="B395" s="2"/>
      <c r="C395" s="2"/>
      <c r="D395" s="2"/>
      <c r="E395" s="90"/>
      <c r="F395" s="2"/>
      <c r="G395" s="2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</row>
    <row r="396" spans="1:31" ht="14.25" customHeight="1" x14ac:dyDescent="0.2">
      <c r="A396" s="2"/>
      <c r="B396" s="2"/>
      <c r="C396" s="2"/>
      <c r="D396" s="2"/>
      <c r="E396" s="90"/>
      <c r="F396" s="2"/>
      <c r="G396" s="2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</row>
    <row r="397" spans="1:31" ht="14.25" customHeight="1" x14ac:dyDescent="0.2">
      <c r="A397" s="2"/>
      <c r="B397" s="2"/>
      <c r="C397" s="2"/>
      <c r="D397" s="2"/>
      <c r="E397" s="90"/>
      <c r="F397" s="2"/>
      <c r="G397" s="2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</row>
    <row r="398" spans="1:31" ht="14.25" customHeight="1" x14ac:dyDescent="0.2">
      <c r="A398" s="2"/>
      <c r="B398" s="2"/>
      <c r="C398" s="2"/>
      <c r="D398" s="2"/>
      <c r="E398" s="90"/>
      <c r="F398" s="2"/>
      <c r="G398" s="2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</row>
    <row r="399" spans="1:31" ht="14.25" customHeight="1" x14ac:dyDescent="0.2">
      <c r="A399" s="2"/>
      <c r="B399" s="2"/>
      <c r="C399" s="2"/>
      <c r="D399" s="2"/>
      <c r="E399" s="90"/>
      <c r="F399" s="2"/>
      <c r="G399" s="2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</row>
    <row r="400" spans="1:31" ht="14.25" customHeight="1" x14ac:dyDescent="0.2">
      <c r="A400" s="2"/>
      <c r="B400" s="2"/>
      <c r="C400" s="2"/>
      <c r="D400" s="2"/>
      <c r="E400" s="90"/>
      <c r="F400" s="2"/>
      <c r="G400" s="2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</row>
    <row r="401" spans="1:31" ht="14.25" customHeight="1" x14ac:dyDescent="0.2">
      <c r="A401" s="2"/>
      <c r="B401" s="2"/>
      <c r="C401" s="2"/>
      <c r="D401" s="2"/>
      <c r="E401" s="90"/>
      <c r="F401" s="2"/>
      <c r="G401" s="2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</row>
    <row r="402" spans="1:31" ht="14.25" customHeight="1" x14ac:dyDescent="0.2">
      <c r="A402" s="2"/>
      <c r="B402" s="2"/>
      <c r="C402" s="2"/>
      <c r="D402" s="2"/>
      <c r="E402" s="90"/>
      <c r="F402" s="2"/>
      <c r="G402" s="2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</row>
    <row r="403" spans="1:31" ht="14.25" customHeight="1" x14ac:dyDescent="0.2">
      <c r="A403" s="2"/>
      <c r="B403" s="2"/>
      <c r="C403" s="2"/>
      <c r="D403" s="2"/>
      <c r="E403" s="90"/>
      <c r="F403" s="2"/>
      <c r="G403" s="2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</row>
    <row r="404" spans="1:31" ht="14.25" customHeight="1" x14ac:dyDescent="0.2">
      <c r="A404" s="2"/>
      <c r="B404" s="2"/>
      <c r="C404" s="2"/>
      <c r="D404" s="2"/>
      <c r="E404" s="90"/>
      <c r="F404" s="2"/>
      <c r="G404" s="2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</row>
    <row r="405" spans="1:31" ht="14.25" customHeight="1" x14ac:dyDescent="0.2">
      <c r="A405" s="2"/>
      <c r="B405" s="2"/>
      <c r="C405" s="2"/>
      <c r="D405" s="2"/>
      <c r="E405" s="90"/>
      <c r="F405" s="2"/>
      <c r="G405" s="2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</row>
    <row r="406" spans="1:31" ht="14.25" customHeight="1" x14ac:dyDescent="0.2">
      <c r="A406" s="2"/>
      <c r="B406" s="2"/>
      <c r="C406" s="2"/>
      <c r="D406" s="2"/>
      <c r="E406" s="90"/>
      <c r="F406" s="2"/>
      <c r="G406" s="2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</row>
    <row r="407" spans="1:31" ht="14.25" customHeight="1" x14ac:dyDescent="0.2">
      <c r="A407" s="2"/>
      <c r="B407" s="2"/>
      <c r="C407" s="2"/>
      <c r="D407" s="2"/>
      <c r="E407" s="90"/>
      <c r="F407" s="2"/>
      <c r="G407" s="2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</row>
    <row r="408" spans="1:31" ht="14.25" customHeight="1" x14ac:dyDescent="0.2">
      <c r="A408" s="2"/>
      <c r="B408" s="2"/>
      <c r="C408" s="2"/>
      <c r="D408" s="2"/>
      <c r="E408" s="90"/>
      <c r="F408" s="2"/>
      <c r="G408" s="2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</row>
    <row r="409" spans="1:31" ht="14.25" customHeight="1" x14ac:dyDescent="0.2">
      <c r="A409" s="2"/>
      <c r="B409" s="2"/>
      <c r="C409" s="2"/>
      <c r="D409" s="2"/>
      <c r="E409" s="90"/>
      <c r="F409" s="2"/>
      <c r="G409" s="2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</row>
    <row r="410" spans="1:31" ht="14.25" customHeight="1" x14ac:dyDescent="0.2">
      <c r="A410" s="2"/>
      <c r="B410" s="2"/>
      <c r="C410" s="2"/>
      <c r="D410" s="2"/>
      <c r="E410" s="90"/>
      <c r="F410" s="2"/>
      <c r="G410" s="2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</row>
    <row r="411" spans="1:31" ht="14.25" customHeight="1" x14ac:dyDescent="0.2">
      <c r="A411" s="2"/>
      <c r="B411" s="2"/>
      <c r="C411" s="2"/>
      <c r="D411" s="2"/>
      <c r="E411" s="90"/>
      <c r="F411" s="2"/>
      <c r="G411" s="2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</row>
    <row r="412" spans="1:31" ht="14.25" customHeight="1" x14ac:dyDescent="0.2">
      <c r="A412" s="2"/>
      <c r="B412" s="2"/>
      <c r="C412" s="2"/>
      <c r="D412" s="2"/>
      <c r="E412" s="90"/>
      <c r="F412" s="2"/>
      <c r="G412" s="2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</row>
    <row r="413" spans="1:31" ht="14.25" customHeight="1" x14ac:dyDescent="0.2">
      <c r="A413" s="2"/>
      <c r="B413" s="2"/>
      <c r="C413" s="2"/>
      <c r="D413" s="2"/>
      <c r="E413" s="90"/>
      <c r="F413" s="2"/>
      <c r="G413" s="2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</row>
    <row r="414" spans="1:31" ht="14.25" customHeight="1" x14ac:dyDescent="0.2">
      <c r="A414" s="2"/>
      <c r="B414" s="2"/>
      <c r="C414" s="2"/>
      <c r="D414" s="2"/>
      <c r="E414" s="90"/>
      <c r="F414" s="2"/>
      <c r="G414" s="2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</row>
    <row r="415" spans="1:31" ht="14.25" customHeight="1" x14ac:dyDescent="0.2">
      <c r="A415" s="2"/>
      <c r="B415" s="2"/>
      <c r="C415" s="2"/>
      <c r="D415" s="2"/>
      <c r="E415" s="90"/>
      <c r="F415" s="2"/>
      <c r="G415" s="2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</row>
    <row r="416" spans="1:31" ht="14.25" customHeight="1" x14ac:dyDescent="0.2">
      <c r="A416" s="2"/>
      <c r="B416" s="2"/>
      <c r="C416" s="2"/>
      <c r="D416" s="2"/>
      <c r="E416" s="90"/>
      <c r="F416" s="2"/>
      <c r="G416" s="2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</row>
    <row r="417" spans="1:31" ht="14.25" customHeight="1" x14ac:dyDescent="0.2">
      <c r="A417" s="2"/>
      <c r="B417" s="2"/>
      <c r="C417" s="2"/>
      <c r="D417" s="2"/>
      <c r="E417" s="90"/>
      <c r="F417" s="2"/>
      <c r="G417" s="2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</row>
    <row r="418" spans="1:31" ht="14.25" customHeight="1" x14ac:dyDescent="0.2">
      <c r="A418" s="2"/>
      <c r="B418" s="2"/>
      <c r="C418" s="2"/>
      <c r="D418" s="2"/>
      <c r="E418" s="90"/>
      <c r="F418" s="2"/>
      <c r="G418" s="2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</row>
    <row r="419" spans="1:31" ht="14.25" customHeight="1" x14ac:dyDescent="0.2">
      <c r="A419" s="2"/>
      <c r="B419" s="2"/>
      <c r="C419" s="2"/>
      <c r="D419" s="2"/>
      <c r="E419" s="90"/>
      <c r="F419" s="2"/>
      <c r="G419" s="2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</row>
    <row r="420" spans="1:31" ht="14.25" customHeight="1" x14ac:dyDescent="0.2">
      <c r="A420" s="2"/>
      <c r="B420" s="2"/>
      <c r="C420" s="2"/>
      <c r="D420" s="2"/>
      <c r="E420" s="90"/>
      <c r="F420" s="2"/>
      <c r="G420" s="2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</row>
    <row r="421" spans="1:31" ht="14.25" customHeight="1" x14ac:dyDescent="0.2">
      <c r="A421" s="2"/>
      <c r="B421" s="2"/>
      <c r="C421" s="2"/>
      <c r="D421" s="2"/>
      <c r="E421" s="90"/>
      <c r="F421" s="2"/>
      <c r="G421" s="2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</row>
    <row r="422" spans="1:31" ht="14.25" customHeight="1" x14ac:dyDescent="0.2">
      <c r="A422" s="2"/>
      <c r="B422" s="2"/>
      <c r="C422" s="2"/>
      <c r="D422" s="2"/>
      <c r="E422" s="90"/>
      <c r="F422" s="2"/>
      <c r="G422" s="2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</row>
    <row r="423" spans="1:31" ht="14.25" customHeight="1" x14ac:dyDescent="0.2">
      <c r="A423" s="2"/>
      <c r="B423" s="2"/>
      <c r="C423" s="2"/>
      <c r="D423" s="2"/>
      <c r="E423" s="90"/>
      <c r="F423" s="2"/>
      <c r="G423" s="2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</row>
    <row r="424" spans="1:31" ht="14.25" customHeight="1" x14ac:dyDescent="0.2">
      <c r="A424" s="2"/>
      <c r="B424" s="2"/>
      <c r="C424" s="2"/>
      <c r="D424" s="2"/>
      <c r="E424" s="90"/>
      <c r="F424" s="2"/>
      <c r="G424" s="2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</row>
    <row r="425" spans="1:31" ht="14.25" customHeight="1" x14ac:dyDescent="0.2">
      <c r="A425" s="2"/>
      <c r="B425" s="2"/>
      <c r="C425" s="2"/>
      <c r="D425" s="2"/>
      <c r="E425" s="90"/>
      <c r="F425" s="2"/>
      <c r="G425" s="2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</row>
    <row r="426" spans="1:31" ht="14.25" customHeight="1" x14ac:dyDescent="0.2">
      <c r="A426" s="2"/>
      <c r="B426" s="2"/>
      <c r="C426" s="2"/>
      <c r="D426" s="2"/>
      <c r="E426" s="90"/>
      <c r="F426" s="2"/>
      <c r="G426" s="2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</row>
    <row r="427" spans="1:31" ht="14.25" customHeight="1" x14ac:dyDescent="0.2">
      <c r="A427" s="2"/>
      <c r="B427" s="2"/>
      <c r="C427" s="2"/>
      <c r="D427" s="2"/>
      <c r="E427" s="90"/>
      <c r="F427" s="2"/>
      <c r="G427" s="2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</row>
    <row r="428" spans="1:31" ht="14.25" customHeight="1" x14ac:dyDescent="0.2">
      <c r="A428" s="2"/>
      <c r="B428" s="2"/>
      <c r="C428" s="2"/>
      <c r="D428" s="2"/>
      <c r="E428" s="90"/>
      <c r="F428" s="2"/>
      <c r="G428" s="2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</row>
    <row r="429" spans="1:31" ht="14.25" customHeight="1" x14ac:dyDescent="0.2">
      <c r="A429" s="2"/>
      <c r="B429" s="2"/>
      <c r="C429" s="2"/>
      <c r="D429" s="2"/>
      <c r="E429" s="90"/>
      <c r="F429" s="2"/>
      <c r="G429" s="2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</row>
    <row r="430" spans="1:31" ht="14.25" customHeight="1" x14ac:dyDescent="0.2">
      <c r="A430" s="2"/>
      <c r="B430" s="2"/>
      <c r="C430" s="2"/>
      <c r="D430" s="2"/>
      <c r="E430" s="90"/>
      <c r="F430" s="2"/>
      <c r="G430" s="2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</row>
    <row r="431" spans="1:31" ht="14.25" customHeight="1" x14ac:dyDescent="0.2">
      <c r="A431" s="2"/>
      <c r="B431" s="2"/>
      <c r="C431" s="2"/>
      <c r="D431" s="2"/>
      <c r="E431" s="90"/>
      <c r="F431" s="2"/>
      <c r="G431" s="2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</row>
    <row r="432" spans="1:31" ht="14.25" customHeight="1" x14ac:dyDescent="0.2">
      <c r="A432" s="2"/>
      <c r="B432" s="2"/>
      <c r="C432" s="2"/>
      <c r="D432" s="2"/>
      <c r="E432" s="90"/>
      <c r="F432" s="2"/>
      <c r="G432" s="2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</row>
    <row r="433" spans="1:31" ht="14.25" customHeight="1" x14ac:dyDescent="0.2">
      <c r="A433" s="2"/>
      <c r="B433" s="2"/>
      <c r="C433" s="2"/>
      <c r="D433" s="2"/>
      <c r="E433" s="90"/>
      <c r="F433" s="2"/>
      <c r="G433" s="2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</row>
    <row r="434" spans="1:31" ht="14.25" customHeight="1" x14ac:dyDescent="0.2">
      <c r="A434" s="2"/>
      <c r="B434" s="2"/>
      <c r="C434" s="2"/>
      <c r="D434" s="2"/>
      <c r="E434" s="90"/>
      <c r="F434" s="2"/>
      <c r="G434" s="2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</row>
    <row r="435" spans="1:31" ht="14.25" customHeight="1" x14ac:dyDescent="0.2">
      <c r="A435" s="2"/>
      <c r="B435" s="2"/>
      <c r="C435" s="2"/>
      <c r="D435" s="2"/>
      <c r="E435" s="90"/>
      <c r="F435" s="2"/>
      <c r="G435" s="2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</row>
    <row r="436" spans="1:31" ht="14.25" customHeight="1" x14ac:dyDescent="0.2">
      <c r="A436" s="2"/>
      <c r="B436" s="2"/>
      <c r="C436" s="2"/>
      <c r="D436" s="2"/>
      <c r="E436" s="90"/>
      <c r="F436" s="2"/>
      <c r="G436" s="2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</row>
    <row r="437" spans="1:31" ht="14.25" customHeight="1" x14ac:dyDescent="0.2">
      <c r="A437" s="2"/>
      <c r="B437" s="2"/>
      <c r="C437" s="2"/>
      <c r="D437" s="2"/>
      <c r="E437" s="90"/>
      <c r="F437" s="2"/>
      <c r="G437" s="2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</row>
    <row r="438" spans="1:31" ht="14.25" customHeight="1" x14ac:dyDescent="0.2">
      <c r="A438" s="2"/>
      <c r="B438" s="2"/>
      <c r="C438" s="2"/>
      <c r="D438" s="2"/>
      <c r="E438" s="90"/>
      <c r="F438" s="2"/>
      <c r="G438" s="2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</row>
    <row r="439" spans="1:31" ht="14.25" customHeight="1" x14ac:dyDescent="0.2">
      <c r="A439" s="2"/>
      <c r="B439" s="2"/>
      <c r="C439" s="2"/>
      <c r="D439" s="2"/>
      <c r="E439" s="90"/>
      <c r="F439" s="2"/>
      <c r="G439" s="2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</row>
    <row r="440" spans="1:31" ht="14.25" customHeight="1" x14ac:dyDescent="0.2">
      <c r="A440" s="2"/>
      <c r="B440" s="2"/>
      <c r="C440" s="2"/>
      <c r="D440" s="2"/>
      <c r="E440" s="90"/>
      <c r="F440" s="2"/>
      <c r="G440" s="2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</row>
    <row r="441" spans="1:31" ht="14.25" customHeight="1" x14ac:dyDescent="0.2">
      <c r="A441" s="2"/>
      <c r="B441" s="2"/>
      <c r="C441" s="2"/>
      <c r="D441" s="2"/>
      <c r="E441" s="90"/>
      <c r="F441" s="2"/>
      <c r="G441" s="2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</row>
    <row r="442" spans="1:31" ht="14.25" customHeight="1" x14ac:dyDescent="0.2">
      <c r="A442" s="2"/>
      <c r="B442" s="2"/>
      <c r="C442" s="2"/>
      <c r="D442" s="2"/>
      <c r="E442" s="90"/>
      <c r="F442" s="2"/>
      <c r="G442" s="2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</row>
    <row r="443" spans="1:31" ht="14.25" customHeight="1" x14ac:dyDescent="0.2">
      <c r="A443" s="2"/>
      <c r="B443" s="2"/>
      <c r="C443" s="2"/>
      <c r="D443" s="2"/>
      <c r="E443" s="90"/>
      <c r="F443" s="2"/>
      <c r="G443" s="2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</row>
    <row r="444" spans="1:31" ht="14.25" customHeight="1" x14ac:dyDescent="0.2">
      <c r="A444" s="2"/>
      <c r="B444" s="2"/>
      <c r="C444" s="2"/>
      <c r="D444" s="2"/>
      <c r="E444" s="90"/>
      <c r="F444" s="2"/>
      <c r="G444" s="2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</row>
    <row r="445" spans="1:31" ht="14.25" customHeight="1" x14ac:dyDescent="0.2">
      <c r="A445" s="2"/>
      <c r="B445" s="2"/>
      <c r="C445" s="2"/>
      <c r="D445" s="2"/>
      <c r="E445" s="90"/>
      <c r="F445" s="2"/>
      <c r="G445" s="2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</row>
    <row r="446" spans="1:31" ht="14.25" customHeight="1" x14ac:dyDescent="0.2">
      <c r="A446" s="2"/>
      <c r="B446" s="2"/>
      <c r="C446" s="2"/>
      <c r="D446" s="2"/>
      <c r="E446" s="90"/>
      <c r="F446" s="2"/>
      <c r="G446" s="2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</row>
    <row r="447" spans="1:31" ht="14.25" customHeight="1" x14ac:dyDescent="0.2">
      <c r="A447" s="2"/>
      <c r="B447" s="2"/>
      <c r="C447" s="2"/>
      <c r="D447" s="2"/>
      <c r="E447" s="90"/>
      <c r="F447" s="2"/>
      <c r="G447" s="2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</row>
    <row r="448" spans="1:31" ht="14.25" customHeight="1" x14ac:dyDescent="0.2">
      <c r="A448" s="2"/>
      <c r="B448" s="2"/>
      <c r="C448" s="2"/>
      <c r="D448" s="2"/>
      <c r="E448" s="90"/>
      <c r="F448" s="2"/>
      <c r="G448" s="2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</row>
    <row r="449" spans="1:31" ht="14.25" customHeight="1" x14ac:dyDescent="0.2">
      <c r="A449" s="2"/>
      <c r="B449" s="2"/>
      <c r="C449" s="2"/>
      <c r="D449" s="2"/>
      <c r="E449" s="90"/>
      <c r="F449" s="2"/>
      <c r="G449" s="2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</row>
    <row r="450" spans="1:31" ht="14.25" customHeight="1" x14ac:dyDescent="0.2">
      <c r="A450" s="2"/>
      <c r="B450" s="2"/>
      <c r="C450" s="2"/>
      <c r="D450" s="2"/>
      <c r="E450" s="90"/>
      <c r="F450" s="2"/>
      <c r="G450" s="2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</row>
    <row r="451" spans="1:31" ht="14.25" customHeight="1" x14ac:dyDescent="0.2">
      <c r="A451" s="2"/>
      <c r="B451" s="2"/>
      <c r="C451" s="2"/>
      <c r="D451" s="2"/>
      <c r="E451" s="90"/>
      <c r="F451" s="2"/>
      <c r="G451" s="2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</row>
    <row r="452" spans="1:31" ht="14.25" customHeight="1" x14ac:dyDescent="0.2">
      <c r="A452" s="2"/>
      <c r="B452" s="2"/>
      <c r="C452" s="2"/>
      <c r="D452" s="2"/>
      <c r="E452" s="90"/>
      <c r="F452" s="2"/>
      <c r="G452" s="2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</row>
    <row r="453" spans="1:31" ht="14.25" customHeight="1" x14ac:dyDescent="0.2">
      <c r="A453" s="2"/>
      <c r="B453" s="2"/>
      <c r="C453" s="2"/>
      <c r="D453" s="2"/>
      <c r="E453" s="90"/>
      <c r="F453" s="2"/>
      <c r="G453" s="2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</row>
    <row r="454" spans="1:31" ht="14.25" customHeight="1" x14ac:dyDescent="0.2">
      <c r="A454" s="2"/>
      <c r="B454" s="2"/>
      <c r="C454" s="2"/>
      <c r="D454" s="2"/>
      <c r="E454" s="90"/>
      <c r="F454" s="2"/>
      <c r="G454" s="2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</row>
    <row r="455" spans="1:31" ht="14.25" customHeight="1" x14ac:dyDescent="0.2">
      <c r="A455" s="2"/>
      <c r="B455" s="2"/>
      <c r="C455" s="2"/>
      <c r="D455" s="2"/>
      <c r="E455" s="90"/>
      <c r="F455" s="2"/>
      <c r="G455" s="2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</row>
    <row r="456" spans="1:31" ht="14.25" customHeight="1" x14ac:dyDescent="0.2">
      <c r="A456" s="2"/>
      <c r="B456" s="2"/>
      <c r="C456" s="2"/>
      <c r="D456" s="2"/>
      <c r="E456" s="90"/>
      <c r="F456" s="2"/>
      <c r="G456" s="2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</row>
    <row r="457" spans="1:31" ht="14.25" customHeight="1" x14ac:dyDescent="0.2">
      <c r="A457" s="2"/>
      <c r="B457" s="2"/>
      <c r="C457" s="2"/>
      <c r="D457" s="2"/>
      <c r="E457" s="90"/>
      <c r="F457" s="2"/>
      <c r="G457" s="2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</row>
    <row r="458" spans="1:31" ht="14.25" customHeight="1" x14ac:dyDescent="0.2">
      <c r="A458" s="2"/>
      <c r="B458" s="2"/>
      <c r="C458" s="2"/>
      <c r="D458" s="2"/>
      <c r="E458" s="90"/>
      <c r="F458" s="2"/>
      <c r="G458" s="2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</row>
    <row r="459" spans="1:31" ht="14.25" customHeight="1" x14ac:dyDescent="0.2">
      <c r="A459" s="2"/>
      <c r="B459" s="2"/>
      <c r="C459" s="2"/>
      <c r="D459" s="2"/>
      <c r="E459" s="90"/>
      <c r="F459" s="2"/>
      <c r="G459" s="2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</row>
    <row r="460" spans="1:31" ht="14.25" customHeight="1" x14ac:dyDescent="0.2">
      <c r="A460" s="2"/>
      <c r="B460" s="2"/>
      <c r="C460" s="2"/>
      <c r="D460" s="2"/>
      <c r="E460" s="90"/>
      <c r="F460" s="2"/>
      <c r="G460" s="2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</row>
    <row r="461" spans="1:31" ht="14.25" customHeight="1" x14ac:dyDescent="0.2">
      <c r="A461" s="2"/>
      <c r="B461" s="2"/>
      <c r="C461" s="2"/>
      <c r="D461" s="2"/>
      <c r="E461" s="90"/>
      <c r="F461" s="2"/>
      <c r="G461" s="2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</row>
    <row r="462" spans="1:31" ht="14.25" customHeight="1" x14ac:dyDescent="0.2">
      <c r="A462" s="2"/>
      <c r="B462" s="2"/>
      <c r="C462" s="2"/>
      <c r="D462" s="2"/>
      <c r="E462" s="90"/>
      <c r="F462" s="2"/>
      <c r="G462" s="2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</row>
    <row r="463" spans="1:31" ht="14.25" customHeight="1" x14ac:dyDescent="0.2">
      <c r="A463" s="2"/>
      <c r="B463" s="2"/>
      <c r="C463" s="2"/>
      <c r="D463" s="2"/>
      <c r="E463" s="90"/>
      <c r="F463" s="2"/>
      <c r="G463" s="2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</row>
    <row r="464" spans="1:31" ht="14.25" customHeight="1" x14ac:dyDescent="0.2">
      <c r="A464" s="2"/>
      <c r="B464" s="2"/>
      <c r="C464" s="2"/>
      <c r="D464" s="2"/>
      <c r="E464" s="90"/>
      <c r="F464" s="2"/>
      <c r="G464" s="2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</row>
    <row r="465" spans="1:31" ht="14.25" customHeight="1" x14ac:dyDescent="0.2">
      <c r="A465" s="2"/>
      <c r="B465" s="2"/>
      <c r="C465" s="2"/>
      <c r="D465" s="2"/>
      <c r="E465" s="90"/>
      <c r="F465" s="2"/>
      <c r="G465" s="2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</row>
    <row r="466" spans="1:31" ht="14.25" customHeight="1" x14ac:dyDescent="0.2">
      <c r="A466" s="2"/>
      <c r="B466" s="2"/>
      <c r="C466" s="2"/>
      <c r="D466" s="2"/>
      <c r="E466" s="90"/>
      <c r="F466" s="2"/>
      <c r="G466" s="2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</row>
    <row r="467" spans="1:31" ht="14.25" customHeight="1" x14ac:dyDescent="0.2">
      <c r="A467" s="2"/>
      <c r="B467" s="2"/>
      <c r="C467" s="2"/>
      <c r="D467" s="2"/>
      <c r="E467" s="90"/>
      <c r="F467" s="2"/>
      <c r="G467" s="2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</row>
    <row r="468" spans="1:31" ht="14.25" customHeight="1" x14ac:dyDescent="0.2">
      <c r="A468" s="2"/>
      <c r="B468" s="2"/>
      <c r="C468" s="2"/>
      <c r="D468" s="2"/>
      <c r="E468" s="90"/>
      <c r="F468" s="2"/>
      <c r="G468" s="2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</row>
    <row r="469" spans="1:31" ht="14.25" customHeight="1" x14ac:dyDescent="0.2">
      <c r="A469" s="2"/>
      <c r="B469" s="2"/>
      <c r="C469" s="2"/>
      <c r="D469" s="2"/>
      <c r="E469" s="90"/>
      <c r="F469" s="2"/>
      <c r="G469" s="2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</row>
    <row r="470" spans="1:31" ht="14.25" customHeight="1" x14ac:dyDescent="0.2">
      <c r="A470" s="2"/>
      <c r="B470" s="2"/>
      <c r="C470" s="2"/>
      <c r="D470" s="2"/>
      <c r="E470" s="90"/>
      <c r="F470" s="2"/>
      <c r="G470" s="2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</row>
    <row r="471" spans="1:31" ht="14.25" customHeight="1" x14ac:dyDescent="0.2">
      <c r="A471" s="2"/>
      <c r="B471" s="2"/>
      <c r="C471" s="2"/>
      <c r="D471" s="2"/>
      <c r="E471" s="90"/>
      <c r="F471" s="2"/>
      <c r="G471" s="2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</row>
    <row r="472" spans="1:31" ht="14.25" customHeight="1" x14ac:dyDescent="0.2">
      <c r="A472" s="2"/>
      <c r="B472" s="2"/>
      <c r="C472" s="2"/>
      <c r="D472" s="2"/>
      <c r="E472" s="90"/>
      <c r="F472" s="2"/>
      <c r="G472" s="2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</row>
    <row r="473" spans="1:31" ht="14.25" customHeight="1" x14ac:dyDescent="0.2">
      <c r="A473" s="2"/>
      <c r="B473" s="2"/>
      <c r="C473" s="2"/>
      <c r="D473" s="2"/>
      <c r="E473" s="90"/>
      <c r="F473" s="2"/>
      <c r="G473" s="2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</row>
    <row r="474" spans="1:31" ht="14.25" customHeight="1" x14ac:dyDescent="0.2">
      <c r="A474" s="2"/>
      <c r="B474" s="2"/>
      <c r="C474" s="2"/>
      <c r="D474" s="2"/>
      <c r="E474" s="90"/>
      <c r="F474" s="2"/>
      <c r="G474" s="2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</row>
    <row r="475" spans="1:31" ht="14.25" customHeight="1" x14ac:dyDescent="0.2">
      <c r="A475" s="2"/>
      <c r="B475" s="2"/>
      <c r="C475" s="2"/>
      <c r="D475" s="2"/>
      <c r="E475" s="90"/>
      <c r="F475" s="2"/>
      <c r="G475" s="2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</row>
    <row r="476" spans="1:31" ht="14.25" customHeight="1" x14ac:dyDescent="0.2">
      <c r="A476" s="2"/>
      <c r="B476" s="2"/>
      <c r="C476" s="2"/>
      <c r="D476" s="2"/>
      <c r="E476" s="90"/>
      <c r="F476" s="2"/>
      <c r="G476" s="2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</row>
    <row r="477" spans="1:31" ht="14.25" customHeight="1" x14ac:dyDescent="0.2">
      <c r="A477" s="2"/>
      <c r="B477" s="2"/>
      <c r="C477" s="2"/>
      <c r="D477" s="2"/>
      <c r="E477" s="90"/>
      <c r="F477" s="2"/>
      <c r="G477" s="2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</row>
    <row r="478" spans="1:31" ht="14.25" customHeight="1" x14ac:dyDescent="0.2">
      <c r="A478" s="2"/>
      <c r="B478" s="2"/>
      <c r="C478" s="2"/>
      <c r="D478" s="2"/>
      <c r="E478" s="90"/>
      <c r="F478" s="2"/>
      <c r="G478" s="2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</row>
    <row r="479" spans="1:31" ht="14.25" customHeight="1" x14ac:dyDescent="0.2">
      <c r="A479" s="2"/>
      <c r="B479" s="2"/>
      <c r="C479" s="2"/>
      <c r="D479" s="2"/>
      <c r="E479" s="90"/>
      <c r="F479" s="2"/>
      <c r="G479" s="2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</row>
    <row r="480" spans="1:31" ht="14.25" customHeight="1" x14ac:dyDescent="0.2">
      <c r="A480" s="2"/>
      <c r="B480" s="2"/>
      <c r="C480" s="2"/>
      <c r="D480" s="2"/>
      <c r="E480" s="90"/>
      <c r="F480" s="2"/>
      <c r="G480" s="2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</row>
    <row r="481" spans="1:31" ht="14.25" customHeight="1" x14ac:dyDescent="0.2">
      <c r="A481" s="2"/>
      <c r="B481" s="2"/>
      <c r="C481" s="2"/>
      <c r="D481" s="2"/>
      <c r="E481" s="90"/>
      <c r="F481" s="2"/>
      <c r="G481" s="2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</row>
    <row r="482" spans="1:31" ht="14.25" customHeight="1" x14ac:dyDescent="0.2">
      <c r="A482" s="2"/>
      <c r="B482" s="2"/>
      <c r="C482" s="2"/>
      <c r="D482" s="2"/>
      <c r="E482" s="90"/>
      <c r="F482" s="2"/>
      <c r="G482" s="2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</row>
    <row r="483" spans="1:31" ht="14.25" customHeight="1" x14ac:dyDescent="0.2">
      <c r="A483" s="2"/>
      <c r="B483" s="2"/>
      <c r="C483" s="2"/>
      <c r="D483" s="2"/>
      <c r="E483" s="90"/>
      <c r="F483" s="2"/>
      <c r="G483" s="2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</row>
    <row r="484" spans="1:31" ht="14.25" customHeight="1" x14ac:dyDescent="0.2">
      <c r="A484" s="2"/>
      <c r="B484" s="2"/>
      <c r="C484" s="2"/>
      <c r="D484" s="2"/>
      <c r="E484" s="90"/>
      <c r="F484" s="2"/>
      <c r="G484" s="2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</row>
    <row r="485" spans="1:31" ht="14.25" customHeight="1" x14ac:dyDescent="0.2">
      <c r="A485" s="2"/>
      <c r="B485" s="2"/>
      <c r="C485" s="2"/>
      <c r="D485" s="2"/>
      <c r="E485" s="90"/>
      <c r="F485" s="2"/>
      <c r="G485" s="2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</row>
    <row r="486" spans="1:31" ht="14.25" customHeight="1" x14ac:dyDescent="0.2">
      <c r="A486" s="2"/>
      <c r="B486" s="2"/>
      <c r="C486" s="2"/>
      <c r="D486" s="2"/>
      <c r="E486" s="90"/>
      <c r="F486" s="2"/>
      <c r="G486" s="2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</row>
    <row r="487" spans="1:31" ht="14.25" customHeight="1" x14ac:dyDescent="0.2">
      <c r="A487" s="2"/>
      <c r="B487" s="2"/>
      <c r="C487" s="2"/>
      <c r="D487" s="2"/>
      <c r="E487" s="90"/>
      <c r="F487" s="2"/>
      <c r="G487" s="2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</row>
    <row r="488" spans="1:31" ht="14.25" customHeight="1" x14ac:dyDescent="0.2">
      <c r="A488" s="2"/>
      <c r="B488" s="2"/>
      <c r="C488" s="2"/>
      <c r="D488" s="2"/>
      <c r="E488" s="90"/>
      <c r="F488" s="2"/>
      <c r="G488" s="2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</row>
    <row r="489" spans="1:31" ht="14.25" customHeight="1" x14ac:dyDescent="0.2">
      <c r="A489" s="2"/>
      <c r="B489" s="2"/>
      <c r="C489" s="2"/>
      <c r="D489" s="2"/>
      <c r="E489" s="90"/>
      <c r="F489" s="2"/>
      <c r="G489" s="2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</row>
    <row r="490" spans="1:31" ht="14.25" customHeight="1" x14ac:dyDescent="0.2">
      <c r="A490" s="2"/>
      <c r="B490" s="2"/>
      <c r="C490" s="2"/>
      <c r="D490" s="2"/>
      <c r="E490" s="90"/>
      <c r="F490" s="2"/>
      <c r="G490" s="2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</row>
    <row r="491" spans="1:31" ht="14.25" customHeight="1" x14ac:dyDescent="0.2">
      <c r="A491" s="2"/>
      <c r="B491" s="2"/>
      <c r="C491" s="2"/>
      <c r="D491" s="2"/>
      <c r="E491" s="90"/>
      <c r="F491" s="2"/>
      <c r="G491" s="2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</row>
    <row r="492" spans="1:31" ht="14.25" customHeight="1" x14ac:dyDescent="0.2">
      <c r="A492" s="2"/>
      <c r="B492" s="2"/>
      <c r="C492" s="2"/>
      <c r="D492" s="2"/>
      <c r="E492" s="90"/>
      <c r="F492" s="2"/>
      <c r="G492" s="2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</row>
    <row r="493" spans="1:31" ht="14.25" customHeight="1" x14ac:dyDescent="0.2">
      <c r="A493" s="2"/>
      <c r="B493" s="2"/>
      <c r="C493" s="2"/>
      <c r="D493" s="2"/>
      <c r="E493" s="90"/>
      <c r="F493" s="2"/>
      <c r="G493" s="2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</row>
    <row r="494" spans="1:31" ht="14.25" customHeight="1" x14ac:dyDescent="0.2">
      <c r="A494" s="2"/>
      <c r="B494" s="2"/>
      <c r="C494" s="2"/>
      <c r="D494" s="2"/>
      <c r="E494" s="90"/>
      <c r="F494" s="2"/>
      <c r="G494" s="2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</row>
    <row r="495" spans="1:31" ht="14.25" customHeight="1" x14ac:dyDescent="0.2">
      <c r="A495" s="2"/>
      <c r="B495" s="2"/>
      <c r="C495" s="2"/>
      <c r="D495" s="2"/>
      <c r="E495" s="90"/>
      <c r="F495" s="2"/>
      <c r="G495" s="2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</row>
    <row r="496" spans="1:31" ht="14.25" customHeight="1" x14ac:dyDescent="0.2">
      <c r="A496" s="2"/>
      <c r="B496" s="2"/>
      <c r="C496" s="2"/>
      <c r="D496" s="2"/>
      <c r="E496" s="90"/>
      <c r="F496" s="2"/>
      <c r="G496" s="2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</row>
    <row r="497" spans="1:31" ht="14.25" customHeight="1" x14ac:dyDescent="0.2">
      <c r="A497" s="2"/>
      <c r="B497" s="2"/>
      <c r="C497" s="2"/>
      <c r="D497" s="2"/>
      <c r="E497" s="90"/>
      <c r="F497" s="2"/>
      <c r="G497" s="2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</row>
    <row r="498" spans="1:31" ht="14.25" customHeight="1" x14ac:dyDescent="0.2">
      <c r="A498" s="2"/>
      <c r="B498" s="2"/>
      <c r="C498" s="2"/>
      <c r="D498" s="2"/>
      <c r="E498" s="90"/>
      <c r="F498" s="2"/>
      <c r="G498" s="2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</row>
    <row r="499" spans="1:31" ht="14.25" customHeight="1" x14ac:dyDescent="0.2">
      <c r="A499" s="2"/>
      <c r="B499" s="2"/>
      <c r="C499" s="2"/>
      <c r="D499" s="2"/>
      <c r="E499" s="90"/>
      <c r="F499" s="2"/>
      <c r="G499" s="2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</row>
    <row r="500" spans="1:31" ht="14.25" customHeight="1" x14ac:dyDescent="0.2">
      <c r="A500" s="2"/>
      <c r="B500" s="2"/>
      <c r="C500" s="2"/>
      <c r="D500" s="2"/>
      <c r="E500" s="90"/>
      <c r="F500" s="2"/>
      <c r="G500" s="2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</row>
    <row r="501" spans="1:31" ht="14.25" customHeight="1" x14ac:dyDescent="0.2">
      <c r="A501" s="2"/>
      <c r="B501" s="2"/>
      <c r="C501" s="2"/>
      <c r="D501" s="2"/>
      <c r="E501" s="90"/>
      <c r="F501" s="2"/>
      <c r="G501" s="2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</row>
    <row r="502" spans="1:31" ht="14.25" customHeight="1" x14ac:dyDescent="0.2">
      <c r="A502" s="2"/>
      <c r="B502" s="2"/>
      <c r="C502" s="2"/>
      <c r="D502" s="2"/>
      <c r="E502" s="90"/>
      <c r="F502" s="2"/>
      <c r="G502" s="2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</row>
    <row r="503" spans="1:31" ht="14.25" customHeight="1" x14ac:dyDescent="0.2">
      <c r="A503" s="2"/>
      <c r="B503" s="2"/>
      <c r="C503" s="2"/>
      <c r="D503" s="2"/>
      <c r="E503" s="90"/>
      <c r="F503" s="2"/>
      <c r="G503" s="2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</row>
    <row r="504" spans="1:31" ht="14.25" customHeight="1" x14ac:dyDescent="0.2">
      <c r="A504" s="2"/>
      <c r="B504" s="2"/>
      <c r="C504" s="2"/>
      <c r="D504" s="2"/>
      <c r="E504" s="90"/>
      <c r="F504" s="2"/>
      <c r="G504" s="2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</row>
    <row r="505" spans="1:31" ht="14.25" customHeight="1" x14ac:dyDescent="0.2">
      <c r="A505" s="2"/>
      <c r="B505" s="2"/>
      <c r="C505" s="2"/>
      <c r="D505" s="2"/>
      <c r="E505" s="90"/>
      <c r="F505" s="2"/>
      <c r="G505" s="2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</row>
    <row r="506" spans="1:31" ht="14.25" customHeight="1" x14ac:dyDescent="0.2">
      <c r="A506" s="2"/>
      <c r="B506" s="2"/>
      <c r="C506" s="2"/>
      <c r="D506" s="2"/>
      <c r="E506" s="90"/>
      <c r="F506" s="2"/>
      <c r="G506" s="2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</row>
    <row r="507" spans="1:31" ht="14.25" customHeight="1" x14ac:dyDescent="0.2">
      <c r="A507" s="2"/>
      <c r="B507" s="2"/>
      <c r="C507" s="2"/>
      <c r="D507" s="2"/>
      <c r="E507" s="90"/>
      <c r="F507" s="2"/>
      <c r="G507" s="2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</row>
    <row r="508" spans="1:31" ht="14.25" customHeight="1" x14ac:dyDescent="0.2">
      <c r="A508" s="2"/>
      <c r="B508" s="2"/>
      <c r="C508" s="2"/>
      <c r="D508" s="2"/>
      <c r="E508" s="90"/>
      <c r="F508" s="2"/>
      <c r="G508" s="2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</row>
    <row r="509" spans="1:31" ht="14.25" customHeight="1" x14ac:dyDescent="0.2">
      <c r="A509" s="2"/>
      <c r="B509" s="2"/>
      <c r="C509" s="2"/>
      <c r="D509" s="2"/>
      <c r="E509" s="90"/>
      <c r="F509" s="2"/>
      <c r="G509" s="2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</row>
    <row r="510" spans="1:31" ht="14.25" customHeight="1" x14ac:dyDescent="0.2">
      <c r="A510" s="2"/>
      <c r="B510" s="2"/>
      <c r="C510" s="2"/>
      <c r="D510" s="2"/>
      <c r="E510" s="90"/>
      <c r="F510" s="2"/>
      <c r="G510" s="2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</row>
    <row r="511" spans="1:31" ht="14.25" customHeight="1" x14ac:dyDescent="0.2">
      <c r="A511" s="2"/>
      <c r="B511" s="2"/>
      <c r="C511" s="2"/>
      <c r="D511" s="2"/>
      <c r="E511" s="90"/>
      <c r="F511" s="2"/>
      <c r="G511" s="2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</row>
    <row r="512" spans="1:31" ht="14.25" customHeight="1" x14ac:dyDescent="0.2">
      <c r="A512" s="2"/>
      <c r="B512" s="2"/>
      <c r="C512" s="2"/>
      <c r="D512" s="2"/>
      <c r="E512" s="90"/>
      <c r="F512" s="2"/>
      <c r="G512" s="2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</row>
    <row r="513" spans="1:31" ht="14.25" customHeight="1" x14ac:dyDescent="0.2">
      <c r="A513" s="2"/>
      <c r="B513" s="2"/>
      <c r="C513" s="2"/>
      <c r="D513" s="2"/>
      <c r="E513" s="90"/>
      <c r="F513" s="2"/>
      <c r="G513" s="2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</row>
    <row r="514" spans="1:31" ht="14.25" customHeight="1" x14ac:dyDescent="0.2">
      <c r="A514" s="2"/>
      <c r="B514" s="2"/>
      <c r="C514" s="2"/>
      <c r="D514" s="2"/>
      <c r="E514" s="90"/>
      <c r="F514" s="2"/>
      <c r="G514" s="2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</row>
    <row r="515" spans="1:31" ht="14.25" customHeight="1" x14ac:dyDescent="0.2">
      <c r="A515" s="2"/>
      <c r="B515" s="2"/>
      <c r="C515" s="2"/>
      <c r="D515" s="2"/>
      <c r="E515" s="90"/>
      <c r="F515" s="2"/>
      <c r="G515" s="2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</row>
    <row r="516" spans="1:31" ht="14.25" customHeight="1" x14ac:dyDescent="0.2">
      <c r="A516" s="2"/>
      <c r="B516" s="2"/>
      <c r="C516" s="2"/>
      <c r="D516" s="2"/>
      <c r="E516" s="90"/>
      <c r="F516" s="2"/>
      <c r="G516" s="2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</row>
    <row r="517" spans="1:31" ht="14.25" customHeight="1" x14ac:dyDescent="0.2">
      <c r="A517" s="2"/>
      <c r="B517" s="2"/>
      <c r="C517" s="2"/>
      <c r="D517" s="2"/>
      <c r="E517" s="90"/>
      <c r="F517" s="2"/>
      <c r="G517" s="2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</row>
    <row r="518" spans="1:31" ht="14.25" customHeight="1" x14ac:dyDescent="0.2">
      <c r="A518" s="2"/>
      <c r="B518" s="2"/>
      <c r="C518" s="2"/>
      <c r="D518" s="2"/>
      <c r="E518" s="90"/>
      <c r="F518" s="2"/>
      <c r="G518" s="2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</row>
    <row r="519" spans="1:31" ht="14.25" customHeight="1" x14ac:dyDescent="0.2">
      <c r="A519" s="2"/>
      <c r="B519" s="2"/>
      <c r="C519" s="2"/>
      <c r="D519" s="2"/>
      <c r="E519" s="90"/>
      <c r="F519" s="2"/>
      <c r="G519" s="2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</row>
    <row r="520" spans="1:31" ht="14.25" customHeight="1" x14ac:dyDescent="0.2">
      <c r="A520" s="2"/>
      <c r="B520" s="2"/>
      <c r="C520" s="2"/>
      <c r="D520" s="2"/>
      <c r="E520" s="90"/>
      <c r="F520" s="2"/>
      <c r="G520" s="2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</row>
    <row r="521" spans="1:31" ht="14.25" customHeight="1" x14ac:dyDescent="0.2">
      <c r="A521" s="2"/>
      <c r="B521" s="2"/>
      <c r="C521" s="2"/>
      <c r="D521" s="2"/>
      <c r="E521" s="90"/>
      <c r="F521" s="2"/>
      <c r="G521" s="2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</row>
    <row r="522" spans="1:31" ht="14.25" customHeight="1" x14ac:dyDescent="0.2">
      <c r="A522" s="2"/>
      <c r="B522" s="2"/>
      <c r="C522" s="2"/>
      <c r="D522" s="2"/>
      <c r="E522" s="90"/>
      <c r="F522" s="2"/>
      <c r="G522" s="2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</row>
    <row r="523" spans="1:31" ht="14.25" customHeight="1" x14ac:dyDescent="0.2">
      <c r="A523" s="2"/>
      <c r="B523" s="2"/>
      <c r="C523" s="2"/>
      <c r="D523" s="2"/>
      <c r="E523" s="90"/>
      <c r="F523" s="2"/>
      <c r="G523" s="2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</row>
    <row r="524" spans="1:31" ht="14.25" customHeight="1" x14ac:dyDescent="0.2">
      <c r="A524" s="2"/>
      <c r="B524" s="2"/>
      <c r="C524" s="2"/>
      <c r="D524" s="2"/>
      <c r="E524" s="90"/>
      <c r="F524" s="2"/>
      <c r="G524" s="2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</row>
    <row r="525" spans="1:31" ht="14.25" customHeight="1" x14ac:dyDescent="0.2">
      <c r="A525" s="2"/>
      <c r="B525" s="2"/>
      <c r="C525" s="2"/>
      <c r="D525" s="2"/>
      <c r="E525" s="90"/>
      <c r="F525" s="2"/>
      <c r="G525" s="2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</row>
    <row r="526" spans="1:31" ht="14.25" customHeight="1" x14ac:dyDescent="0.2">
      <c r="A526" s="2"/>
      <c r="B526" s="2"/>
      <c r="C526" s="2"/>
      <c r="D526" s="2"/>
      <c r="E526" s="90"/>
      <c r="F526" s="2"/>
      <c r="G526" s="2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</row>
    <row r="527" spans="1:31" ht="14.25" customHeight="1" x14ac:dyDescent="0.2">
      <c r="A527" s="2"/>
      <c r="B527" s="2"/>
      <c r="C527" s="2"/>
      <c r="D527" s="2"/>
      <c r="E527" s="90"/>
      <c r="F527" s="2"/>
      <c r="G527" s="2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</row>
    <row r="528" spans="1:31" ht="14.25" customHeight="1" x14ac:dyDescent="0.2">
      <c r="A528" s="2"/>
      <c r="B528" s="2"/>
      <c r="C528" s="2"/>
      <c r="D528" s="2"/>
      <c r="E528" s="90"/>
      <c r="F528" s="2"/>
      <c r="G528" s="2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</row>
    <row r="529" spans="1:31" ht="14.25" customHeight="1" x14ac:dyDescent="0.2">
      <c r="A529" s="2"/>
      <c r="B529" s="2"/>
      <c r="C529" s="2"/>
      <c r="D529" s="2"/>
      <c r="E529" s="90"/>
      <c r="F529" s="2"/>
      <c r="G529" s="2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</row>
    <row r="530" spans="1:31" ht="14.25" customHeight="1" x14ac:dyDescent="0.2">
      <c r="A530" s="2"/>
      <c r="B530" s="2"/>
      <c r="C530" s="2"/>
      <c r="D530" s="2"/>
      <c r="E530" s="90"/>
      <c r="F530" s="2"/>
      <c r="G530" s="2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</row>
    <row r="531" spans="1:31" ht="14.25" customHeight="1" x14ac:dyDescent="0.2">
      <c r="A531" s="2"/>
      <c r="B531" s="2"/>
      <c r="C531" s="2"/>
      <c r="D531" s="2"/>
      <c r="E531" s="90"/>
      <c r="F531" s="2"/>
      <c r="G531" s="2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</row>
    <row r="532" spans="1:31" ht="14.25" customHeight="1" x14ac:dyDescent="0.2">
      <c r="A532" s="2"/>
      <c r="B532" s="2"/>
      <c r="C532" s="2"/>
      <c r="D532" s="2"/>
      <c r="E532" s="90"/>
      <c r="F532" s="2"/>
      <c r="G532" s="2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</row>
    <row r="533" spans="1:31" ht="14.25" customHeight="1" x14ac:dyDescent="0.2">
      <c r="A533" s="2"/>
      <c r="B533" s="2"/>
      <c r="C533" s="2"/>
      <c r="D533" s="2"/>
      <c r="E533" s="90"/>
      <c r="F533" s="2"/>
      <c r="G533" s="2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</row>
    <row r="534" spans="1:31" ht="14.25" customHeight="1" x14ac:dyDescent="0.2">
      <c r="A534" s="2"/>
      <c r="B534" s="2"/>
      <c r="C534" s="2"/>
      <c r="D534" s="2"/>
      <c r="E534" s="90"/>
      <c r="F534" s="2"/>
      <c r="G534" s="2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</row>
    <row r="535" spans="1:31" ht="14.25" customHeight="1" x14ac:dyDescent="0.2">
      <c r="A535" s="2"/>
      <c r="B535" s="2"/>
      <c r="C535" s="2"/>
      <c r="D535" s="2"/>
      <c r="E535" s="90"/>
      <c r="F535" s="2"/>
      <c r="G535" s="2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</row>
    <row r="536" spans="1:31" ht="14.25" customHeight="1" x14ac:dyDescent="0.2">
      <c r="A536" s="2"/>
      <c r="B536" s="2"/>
      <c r="C536" s="2"/>
      <c r="D536" s="2"/>
      <c r="E536" s="90"/>
      <c r="F536" s="2"/>
      <c r="G536" s="2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</row>
    <row r="537" spans="1:31" ht="14.25" customHeight="1" x14ac:dyDescent="0.2">
      <c r="A537" s="2"/>
      <c r="B537" s="2"/>
      <c r="C537" s="2"/>
      <c r="D537" s="2"/>
      <c r="E537" s="90"/>
      <c r="F537" s="2"/>
      <c r="G537" s="2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</row>
    <row r="538" spans="1:31" ht="14.25" customHeight="1" x14ac:dyDescent="0.2">
      <c r="A538" s="2"/>
      <c r="B538" s="2"/>
      <c r="C538" s="2"/>
      <c r="D538" s="2"/>
      <c r="E538" s="90"/>
      <c r="F538" s="2"/>
      <c r="G538" s="2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</row>
    <row r="539" spans="1:31" ht="14.25" customHeight="1" x14ac:dyDescent="0.2">
      <c r="A539" s="2"/>
      <c r="B539" s="2"/>
      <c r="C539" s="2"/>
      <c r="D539" s="2"/>
      <c r="E539" s="90"/>
      <c r="F539" s="2"/>
      <c r="G539" s="2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</row>
    <row r="540" spans="1:31" ht="14.25" customHeight="1" x14ac:dyDescent="0.2">
      <c r="A540" s="2"/>
      <c r="B540" s="2"/>
      <c r="C540" s="2"/>
      <c r="D540" s="2"/>
      <c r="E540" s="90"/>
      <c r="F540" s="2"/>
      <c r="G540" s="2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</row>
    <row r="541" spans="1:31" ht="14.25" customHeight="1" x14ac:dyDescent="0.2">
      <c r="A541" s="2"/>
      <c r="B541" s="2"/>
      <c r="C541" s="2"/>
      <c r="D541" s="2"/>
      <c r="E541" s="90"/>
      <c r="F541" s="2"/>
      <c r="G541" s="2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</row>
    <row r="542" spans="1:31" ht="14.25" customHeight="1" x14ac:dyDescent="0.2">
      <c r="A542" s="2"/>
      <c r="B542" s="2"/>
      <c r="C542" s="2"/>
      <c r="D542" s="2"/>
      <c r="E542" s="90"/>
      <c r="F542" s="2"/>
      <c r="G542" s="2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</row>
    <row r="543" spans="1:31" ht="14.25" customHeight="1" x14ac:dyDescent="0.2">
      <c r="A543" s="2"/>
      <c r="B543" s="2"/>
      <c r="C543" s="2"/>
      <c r="D543" s="2"/>
      <c r="E543" s="90"/>
      <c r="F543" s="2"/>
      <c r="G543" s="2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</row>
    <row r="544" spans="1:31" ht="14.25" customHeight="1" x14ac:dyDescent="0.2">
      <c r="A544" s="2"/>
      <c r="B544" s="2"/>
      <c r="C544" s="2"/>
      <c r="D544" s="2"/>
      <c r="E544" s="90"/>
      <c r="F544" s="2"/>
      <c r="G544" s="2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</row>
    <row r="545" spans="1:31" ht="14.25" customHeight="1" x14ac:dyDescent="0.2">
      <c r="A545" s="2"/>
      <c r="B545" s="2"/>
      <c r="C545" s="2"/>
      <c r="D545" s="2"/>
      <c r="E545" s="90"/>
      <c r="F545" s="2"/>
      <c r="G545" s="2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</row>
    <row r="546" spans="1:31" ht="14.25" customHeight="1" x14ac:dyDescent="0.2">
      <c r="A546" s="2"/>
      <c r="B546" s="2"/>
      <c r="C546" s="2"/>
      <c r="D546" s="2"/>
      <c r="E546" s="90"/>
      <c r="F546" s="2"/>
      <c r="G546" s="2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</row>
    <row r="547" spans="1:31" ht="14.25" customHeight="1" x14ac:dyDescent="0.2">
      <c r="A547" s="2"/>
      <c r="B547" s="2"/>
      <c r="C547" s="2"/>
      <c r="D547" s="2"/>
      <c r="E547" s="90"/>
      <c r="F547" s="2"/>
      <c r="G547" s="2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</row>
    <row r="548" spans="1:31" ht="14.25" customHeight="1" x14ac:dyDescent="0.2">
      <c r="A548" s="2"/>
      <c r="B548" s="2"/>
      <c r="C548" s="2"/>
      <c r="D548" s="2"/>
      <c r="E548" s="90"/>
      <c r="F548" s="2"/>
      <c r="G548" s="2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</row>
    <row r="549" spans="1:31" ht="14.25" customHeight="1" x14ac:dyDescent="0.2">
      <c r="A549" s="2"/>
      <c r="B549" s="2"/>
      <c r="C549" s="2"/>
      <c r="D549" s="2"/>
      <c r="E549" s="90"/>
      <c r="F549" s="2"/>
      <c r="G549" s="2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</row>
    <row r="550" spans="1:31" ht="14.25" customHeight="1" x14ac:dyDescent="0.2">
      <c r="A550" s="2"/>
      <c r="B550" s="2"/>
      <c r="C550" s="2"/>
      <c r="D550" s="2"/>
      <c r="E550" s="90"/>
      <c r="F550" s="2"/>
      <c r="G550" s="2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</row>
    <row r="551" spans="1:31" ht="14.25" customHeight="1" x14ac:dyDescent="0.2">
      <c r="A551" s="2"/>
      <c r="B551" s="2"/>
      <c r="C551" s="2"/>
      <c r="D551" s="2"/>
      <c r="E551" s="90"/>
      <c r="F551" s="2"/>
      <c r="G551" s="2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</row>
    <row r="552" spans="1:31" ht="14.25" customHeight="1" x14ac:dyDescent="0.2">
      <c r="A552" s="2"/>
      <c r="B552" s="2"/>
      <c r="C552" s="2"/>
      <c r="D552" s="2"/>
      <c r="E552" s="90"/>
      <c r="F552" s="2"/>
      <c r="G552" s="2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</row>
    <row r="553" spans="1:31" ht="14.25" customHeight="1" x14ac:dyDescent="0.2">
      <c r="A553" s="2"/>
      <c r="B553" s="2"/>
      <c r="C553" s="2"/>
      <c r="D553" s="2"/>
      <c r="E553" s="90"/>
      <c r="F553" s="2"/>
      <c r="G553" s="2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</row>
    <row r="554" spans="1:31" ht="14.25" customHeight="1" x14ac:dyDescent="0.2">
      <c r="A554" s="2"/>
      <c r="B554" s="2"/>
      <c r="C554" s="2"/>
      <c r="D554" s="2"/>
      <c r="E554" s="90"/>
      <c r="F554" s="2"/>
      <c r="G554" s="2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</row>
    <row r="555" spans="1:31" ht="14.25" customHeight="1" x14ac:dyDescent="0.2">
      <c r="A555" s="2"/>
      <c r="B555" s="2"/>
      <c r="C555" s="2"/>
      <c r="D555" s="2"/>
      <c r="E555" s="90"/>
      <c r="F555" s="2"/>
      <c r="G555" s="2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</row>
    <row r="556" spans="1:31" ht="14.25" customHeight="1" x14ac:dyDescent="0.2">
      <c r="A556" s="2"/>
      <c r="B556" s="2"/>
      <c r="C556" s="2"/>
      <c r="D556" s="2"/>
      <c r="E556" s="90"/>
      <c r="F556" s="2"/>
      <c r="G556" s="2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</row>
    <row r="557" spans="1:31" ht="14.25" customHeight="1" x14ac:dyDescent="0.2">
      <c r="A557" s="2"/>
      <c r="B557" s="2"/>
      <c r="C557" s="2"/>
      <c r="D557" s="2"/>
      <c r="E557" s="90"/>
      <c r="F557" s="2"/>
      <c r="G557" s="2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</row>
    <row r="558" spans="1:31" ht="14.25" customHeight="1" x14ac:dyDescent="0.2">
      <c r="A558" s="2"/>
      <c r="B558" s="2"/>
      <c r="C558" s="2"/>
      <c r="D558" s="2"/>
      <c r="E558" s="90"/>
      <c r="F558" s="2"/>
      <c r="G558" s="2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</row>
    <row r="559" spans="1:31" ht="14.25" customHeight="1" x14ac:dyDescent="0.2">
      <c r="A559" s="2"/>
      <c r="B559" s="2"/>
      <c r="C559" s="2"/>
      <c r="D559" s="2"/>
      <c r="E559" s="90"/>
      <c r="F559" s="2"/>
      <c r="G559" s="2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</row>
    <row r="560" spans="1:31" ht="14.25" customHeight="1" x14ac:dyDescent="0.2">
      <c r="A560" s="2"/>
      <c r="B560" s="2"/>
      <c r="C560" s="2"/>
      <c r="D560" s="2"/>
      <c r="E560" s="90"/>
      <c r="F560" s="2"/>
      <c r="G560" s="2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</row>
    <row r="561" spans="1:31" ht="14.25" customHeight="1" x14ac:dyDescent="0.2">
      <c r="A561" s="2"/>
      <c r="B561" s="2"/>
      <c r="C561" s="2"/>
      <c r="D561" s="2"/>
      <c r="E561" s="90"/>
      <c r="F561" s="2"/>
      <c r="G561" s="2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</row>
    <row r="562" spans="1:31" ht="14.25" customHeight="1" x14ac:dyDescent="0.2">
      <c r="A562" s="2"/>
      <c r="B562" s="2"/>
      <c r="C562" s="2"/>
      <c r="D562" s="2"/>
      <c r="E562" s="90"/>
      <c r="F562" s="2"/>
      <c r="G562" s="2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</row>
    <row r="563" spans="1:31" ht="14.25" customHeight="1" x14ac:dyDescent="0.2">
      <c r="A563" s="2"/>
      <c r="B563" s="2"/>
      <c r="C563" s="2"/>
      <c r="D563" s="2"/>
      <c r="E563" s="90"/>
      <c r="F563" s="2"/>
      <c r="G563" s="2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</row>
    <row r="564" spans="1:31" ht="14.25" customHeight="1" x14ac:dyDescent="0.2">
      <c r="A564" s="2"/>
      <c r="B564" s="2"/>
      <c r="C564" s="2"/>
      <c r="D564" s="2"/>
      <c r="E564" s="90"/>
      <c r="F564" s="2"/>
      <c r="G564" s="2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</row>
    <row r="565" spans="1:31" ht="14.25" customHeight="1" x14ac:dyDescent="0.2">
      <c r="A565" s="2"/>
      <c r="B565" s="2"/>
      <c r="C565" s="2"/>
      <c r="D565" s="2"/>
      <c r="E565" s="90"/>
      <c r="F565" s="2"/>
      <c r="G565" s="2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</row>
    <row r="566" spans="1:31" ht="14.25" customHeight="1" x14ac:dyDescent="0.2">
      <c r="A566" s="2"/>
      <c r="B566" s="2"/>
      <c r="C566" s="2"/>
      <c r="D566" s="2"/>
      <c r="E566" s="90"/>
      <c r="F566" s="2"/>
      <c r="G566" s="2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</row>
    <row r="567" spans="1:31" ht="14.25" customHeight="1" x14ac:dyDescent="0.2">
      <c r="A567" s="2"/>
      <c r="B567" s="2"/>
      <c r="C567" s="2"/>
      <c r="D567" s="2"/>
      <c r="E567" s="90"/>
      <c r="F567" s="2"/>
      <c r="G567" s="2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</row>
    <row r="568" spans="1:31" ht="14.25" customHeight="1" x14ac:dyDescent="0.2">
      <c r="A568" s="2"/>
      <c r="B568" s="2"/>
      <c r="C568" s="2"/>
      <c r="D568" s="2"/>
      <c r="E568" s="90"/>
      <c r="F568" s="2"/>
      <c r="G568" s="2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</row>
    <row r="569" spans="1:31" ht="14.25" customHeight="1" x14ac:dyDescent="0.2">
      <c r="A569" s="2"/>
      <c r="B569" s="2"/>
      <c r="C569" s="2"/>
      <c r="D569" s="2"/>
      <c r="E569" s="90"/>
      <c r="F569" s="2"/>
      <c r="G569" s="2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</row>
    <row r="570" spans="1:31" ht="14.25" customHeight="1" x14ac:dyDescent="0.2">
      <c r="A570" s="2"/>
      <c r="B570" s="2"/>
      <c r="C570" s="2"/>
      <c r="D570" s="2"/>
      <c r="E570" s="90"/>
      <c r="F570" s="2"/>
      <c r="G570" s="2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</row>
    <row r="571" spans="1:31" ht="14.25" customHeight="1" x14ac:dyDescent="0.2">
      <c r="A571" s="2"/>
      <c r="B571" s="2"/>
      <c r="C571" s="2"/>
      <c r="D571" s="2"/>
      <c r="E571" s="90"/>
      <c r="F571" s="2"/>
      <c r="G571" s="2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</row>
    <row r="572" spans="1:31" ht="14.25" customHeight="1" x14ac:dyDescent="0.2">
      <c r="A572" s="2"/>
      <c r="B572" s="2"/>
      <c r="C572" s="2"/>
      <c r="D572" s="2"/>
      <c r="E572" s="90"/>
      <c r="F572" s="2"/>
      <c r="G572" s="2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</row>
    <row r="573" spans="1:31" ht="14.25" customHeight="1" x14ac:dyDescent="0.2">
      <c r="A573" s="2"/>
      <c r="B573" s="2"/>
      <c r="C573" s="2"/>
      <c r="D573" s="2"/>
      <c r="E573" s="90"/>
      <c r="F573" s="2"/>
      <c r="G573" s="2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</row>
    <row r="574" spans="1:31" ht="14.25" customHeight="1" x14ac:dyDescent="0.2">
      <c r="A574" s="2"/>
      <c r="B574" s="2"/>
      <c r="C574" s="2"/>
      <c r="D574" s="2"/>
      <c r="E574" s="90"/>
      <c r="F574" s="2"/>
      <c r="G574" s="2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</row>
    <row r="575" spans="1:31" ht="14.25" customHeight="1" x14ac:dyDescent="0.2">
      <c r="A575" s="2"/>
      <c r="B575" s="2"/>
      <c r="C575" s="2"/>
      <c r="D575" s="2"/>
      <c r="E575" s="90"/>
      <c r="F575" s="2"/>
      <c r="G575" s="2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</row>
    <row r="576" spans="1:31" ht="14.25" customHeight="1" x14ac:dyDescent="0.2">
      <c r="A576" s="2"/>
      <c r="B576" s="2"/>
      <c r="C576" s="2"/>
      <c r="D576" s="2"/>
      <c r="E576" s="90"/>
      <c r="F576" s="2"/>
      <c r="G576" s="2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</row>
    <row r="577" spans="1:31" ht="14.25" customHeight="1" x14ac:dyDescent="0.2">
      <c r="A577" s="2"/>
      <c r="B577" s="2"/>
      <c r="C577" s="2"/>
      <c r="D577" s="2"/>
      <c r="E577" s="90"/>
      <c r="F577" s="2"/>
      <c r="G577" s="2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</row>
    <row r="578" spans="1:31" ht="14.25" customHeight="1" x14ac:dyDescent="0.2">
      <c r="A578" s="2"/>
      <c r="B578" s="2"/>
      <c r="C578" s="2"/>
      <c r="D578" s="2"/>
      <c r="E578" s="90"/>
      <c r="F578" s="2"/>
      <c r="G578" s="2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</row>
    <row r="579" spans="1:31" ht="14.25" customHeight="1" x14ac:dyDescent="0.2">
      <c r="A579" s="2"/>
      <c r="B579" s="2"/>
      <c r="C579" s="2"/>
      <c r="D579" s="2"/>
      <c r="E579" s="90"/>
      <c r="F579" s="2"/>
      <c r="G579" s="2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</row>
    <row r="580" spans="1:31" ht="14.25" customHeight="1" x14ac:dyDescent="0.2">
      <c r="A580" s="2"/>
      <c r="B580" s="2"/>
      <c r="C580" s="2"/>
      <c r="D580" s="2"/>
      <c r="E580" s="90"/>
      <c r="F580" s="2"/>
      <c r="G580" s="2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</row>
    <row r="581" spans="1:31" ht="14.25" customHeight="1" x14ac:dyDescent="0.2">
      <c r="A581" s="2"/>
      <c r="B581" s="2"/>
      <c r="C581" s="2"/>
      <c r="D581" s="2"/>
      <c r="E581" s="90"/>
      <c r="F581" s="2"/>
      <c r="G581" s="2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</row>
    <row r="582" spans="1:31" ht="14.25" customHeight="1" x14ac:dyDescent="0.2">
      <c r="A582" s="2"/>
      <c r="B582" s="2"/>
      <c r="C582" s="2"/>
      <c r="D582" s="2"/>
      <c r="E582" s="90"/>
      <c r="F582" s="2"/>
      <c r="G582" s="2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</row>
    <row r="583" spans="1:31" ht="14.25" customHeight="1" x14ac:dyDescent="0.2">
      <c r="A583" s="2"/>
      <c r="B583" s="2"/>
      <c r="C583" s="2"/>
      <c r="D583" s="2"/>
      <c r="E583" s="90"/>
      <c r="F583" s="2"/>
      <c r="G583" s="2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</row>
    <row r="584" spans="1:31" ht="14.25" customHeight="1" x14ac:dyDescent="0.2">
      <c r="A584" s="2"/>
      <c r="B584" s="2"/>
      <c r="C584" s="2"/>
      <c r="D584" s="2"/>
      <c r="E584" s="90"/>
      <c r="F584" s="2"/>
      <c r="G584" s="2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</row>
    <row r="585" spans="1:31" ht="14.25" customHeight="1" x14ac:dyDescent="0.2">
      <c r="A585" s="2"/>
      <c r="B585" s="2"/>
      <c r="C585" s="2"/>
      <c r="D585" s="2"/>
      <c r="E585" s="90"/>
      <c r="F585" s="2"/>
      <c r="G585" s="2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</row>
    <row r="586" spans="1:31" ht="14.25" customHeight="1" x14ac:dyDescent="0.2">
      <c r="A586" s="2"/>
      <c r="B586" s="2"/>
      <c r="C586" s="2"/>
      <c r="D586" s="2"/>
      <c r="E586" s="90"/>
      <c r="F586" s="2"/>
      <c r="G586" s="2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</row>
    <row r="587" spans="1:31" ht="14.25" customHeight="1" x14ac:dyDescent="0.2">
      <c r="A587" s="2"/>
      <c r="B587" s="2"/>
      <c r="C587" s="2"/>
      <c r="D587" s="2"/>
      <c r="E587" s="90"/>
      <c r="F587" s="2"/>
      <c r="G587" s="2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</row>
    <row r="588" spans="1:31" ht="14.25" customHeight="1" x14ac:dyDescent="0.2">
      <c r="A588" s="2"/>
      <c r="B588" s="2"/>
      <c r="C588" s="2"/>
      <c r="D588" s="2"/>
      <c r="E588" s="90"/>
      <c r="F588" s="2"/>
      <c r="G588" s="2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</row>
    <row r="589" spans="1:31" ht="14.25" customHeight="1" x14ac:dyDescent="0.2">
      <c r="A589" s="2"/>
      <c r="B589" s="2"/>
      <c r="C589" s="2"/>
      <c r="D589" s="2"/>
      <c r="E589" s="90"/>
      <c r="F589" s="2"/>
      <c r="G589" s="2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</row>
    <row r="590" spans="1:31" ht="14.25" customHeight="1" x14ac:dyDescent="0.2">
      <c r="A590" s="2"/>
      <c r="B590" s="2"/>
      <c r="C590" s="2"/>
      <c r="D590" s="2"/>
      <c r="E590" s="90"/>
      <c r="F590" s="2"/>
      <c r="G590" s="2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</row>
    <row r="591" spans="1:31" ht="14.25" customHeight="1" x14ac:dyDescent="0.2">
      <c r="A591" s="2"/>
      <c r="B591" s="2"/>
      <c r="C591" s="2"/>
      <c r="D591" s="2"/>
      <c r="E591" s="90"/>
      <c r="F591" s="2"/>
      <c r="G591" s="2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</row>
    <row r="592" spans="1:31" ht="14.25" customHeight="1" x14ac:dyDescent="0.2">
      <c r="A592" s="2"/>
      <c r="B592" s="2"/>
      <c r="C592" s="2"/>
      <c r="D592" s="2"/>
      <c r="E592" s="90"/>
      <c r="F592" s="2"/>
      <c r="G592" s="2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</row>
    <row r="593" spans="1:31" ht="14.25" customHeight="1" x14ac:dyDescent="0.2">
      <c r="A593" s="2"/>
      <c r="B593" s="2"/>
      <c r="C593" s="2"/>
      <c r="D593" s="2"/>
      <c r="E593" s="90"/>
      <c r="F593" s="2"/>
      <c r="G593" s="2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</row>
    <row r="594" spans="1:31" ht="14.25" customHeight="1" x14ac:dyDescent="0.2">
      <c r="A594" s="2"/>
      <c r="B594" s="2"/>
      <c r="C594" s="2"/>
      <c r="D594" s="2"/>
      <c r="E594" s="90"/>
      <c r="F594" s="2"/>
      <c r="G594" s="2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</row>
    <row r="595" spans="1:31" ht="14.25" customHeight="1" x14ac:dyDescent="0.2">
      <c r="A595" s="2"/>
      <c r="B595" s="2"/>
      <c r="C595" s="2"/>
      <c r="D595" s="2"/>
      <c r="E595" s="90"/>
      <c r="F595" s="2"/>
      <c r="G595" s="2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</row>
    <row r="596" spans="1:31" ht="14.25" customHeight="1" x14ac:dyDescent="0.2">
      <c r="A596" s="2"/>
      <c r="B596" s="2"/>
      <c r="C596" s="2"/>
      <c r="D596" s="2"/>
      <c r="E596" s="90"/>
      <c r="F596" s="2"/>
      <c r="G596" s="2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</row>
    <row r="597" spans="1:31" ht="14.25" customHeight="1" x14ac:dyDescent="0.2">
      <c r="A597" s="2"/>
      <c r="B597" s="2"/>
      <c r="C597" s="2"/>
      <c r="D597" s="2"/>
      <c r="E597" s="90"/>
      <c r="F597" s="2"/>
      <c r="G597" s="2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</row>
    <row r="598" spans="1:31" ht="14.25" customHeight="1" x14ac:dyDescent="0.2">
      <c r="A598" s="2"/>
      <c r="B598" s="2"/>
      <c r="C598" s="2"/>
      <c r="D598" s="2"/>
      <c r="E598" s="90"/>
      <c r="F598" s="2"/>
      <c r="G598" s="2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</row>
    <row r="599" spans="1:31" ht="14.25" customHeight="1" x14ac:dyDescent="0.2">
      <c r="A599" s="2"/>
      <c r="B599" s="2"/>
      <c r="C599" s="2"/>
      <c r="D599" s="2"/>
      <c r="E599" s="90"/>
      <c r="F599" s="2"/>
      <c r="G599" s="2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</row>
    <row r="600" spans="1:31" ht="14.25" customHeight="1" x14ac:dyDescent="0.2">
      <c r="A600" s="2"/>
      <c r="B600" s="2"/>
      <c r="C600" s="2"/>
      <c r="D600" s="2"/>
      <c r="E600" s="90"/>
      <c r="F600" s="2"/>
      <c r="G600" s="2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</row>
    <row r="601" spans="1:31" ht="14.25" customHeight="1" x14ac:dyDescent="0.2">
      <c r="A601" s="2"/>
      <c r="B601" s="2"/>
      <c r="C601" s="2"/>
      <c r="D601" s="2"/>
      <c r="E601" s="90"/>
      <c r="F601" s="2"/>
      <c r="G601" s="2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</row>
    <row r="602" spans="1:31" ht="14.25" customHeight="1" x14ac:dyDescent="0.2">
      <c r="A602" s="2"/>
      <c r="B602" s="2"/>
      <c r="C602" s="2"/>
      <c r="D602" s="2"/>
      <c r="E602" s="90"/>
      <c r="F602" s="2"/>
      <c r="G602" s="2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</row>
    <row r="603" spans="1:31" ht="14.25" customHeight="1" x14ac:dyDescent="0.2">
      <c r="A603" s="2"/>
      <c r="B603" s="2"/>
      <c r="C603" s="2"/>
      <c r="D603" s="2"/>
      <c r="E603" s="90"/>
      <c r="F603" s="2"/>
      <c r="G603" s="2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</row>
    <row r="604" spans="1:31" ht="14.25" customHeight="1" x14ac:dyDescent="0.2">
      <c r="A604" s="2"/>
      <c r="B604" s="2"/>
      <c r="C604" s="2"/>
      <c r="D604" s="2"/>
      <c r="E604" s="90"/>
      <c r="F604" s="2"/>
      <c r="G604" s="2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</row>
    <row r="605" spans="1:31" ht="14.25" customHeight="1" x14ac:dyDescent="0.2">
      <c r="A605" s="2"/>
      <c r="B605" s="2"/>
      <c r="C605" s="2"/>
      <c r="D605" s="2"/>
      <c r="E605" s="90"/>
      <c r="F605" s="2"/>
      <c r="G605" s="2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</row>
    <row r="606" spans="1:31" ht="14.25" customHeight="1" x14ac:dyDescent="0.2">
      <c r="A606" s="2"/>
      <c r="B606" s="2"/>
      <c r="C606" s="2"/>
      <c r="D606" s="2"/>
      <c r="E606" s="90"/>
      <c r="F606" s="2"/>
      <c r="G606" s="2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</row>
    <row r="607" spans="1:31" ht="14.25" customHeight="1" x14ac:dyDescent="0.2">
      <c r="A607" s="2"/>
      <c r="B607" s="2"/>
      <c r="C607" s="2"/>
      <c r="D607" s="2"/>
      <c r="E607" s="90"/>
      <c r="F607" s="2"/>
      <c r="G607" s="2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</row>
    <row r="608" spans="1:31" ht="14.25" customHeight="1" x14ac:dyDescent="0.2">
      <c r="A608" s="2"/>
      <c r="B608" s="2"/>
      <c r="C608" s="2"/>
      <c r="D608" s="2"/>
      <c r="E608" s="90"/>
      <c r="F608" s="2"/>
      <c r="G608" s="2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</row>
    <row r="609" spans="1:31" ht="14.25" customHeight="1" x14ac:dyDescent="0.2">
      <c r="A609" s="2"/>
      <c r="B609" s="2"/>
      <c r="C609" s="2"/>
      <c r="D609" s="2"/>
      <c r="E609" s="90"/>
      <c r="F609" s="2"/>
      <c r="G609" s="2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</row>
    <row r="610" spans="1:31" ht="14.25" customHeight="1" x14ac:dyDescent="0.2">
      <c r="A610" s="2"/>
      <c r="B610" s="2"/>
      <c r="C610" s="2"/>
      <c r="D610" s="2"/>
      <c r="E610" s="90"/>
      <c r="F610" s="2"/>
      <c r="G610" s="2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</row>
    <row r="611" spans="1:31" ht="14.25" customHeight="1" x14ac:dyDescent="0.2">
      <c r="A611" s="2"/>
      <c r="B611" s="2"/>
      <c r="C611" s="2"/>
      <c r="D611" s="2"/>
      <c r="E611" s="90"/>
      <c r="F611" s="2"/>
      <c r="G611" s="2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</row>
    <row r="612" spans="1:31" ht="14.25" customHeight="1" x14ac:dyDescent="0.2">
      <c r="A612" s="2"/>
      <c r="B612" s="2"/>
      <c r="C612" s="2"/>
      <c r="D612" s="2"/>
      <c r="E612" s="90"/>
      <c r="F612" s="2"/>
      <c r="G612" s="2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</row>
    <row r="613" spans="1:31" ht="14.25" customHeight="1" x14ac:dyDescent="0.2">
      <c r="A613" s="2"/>
      <c r="B613" s="2"/>
      <c r="C613" s="2"/>
      <c r="D613" s="2"/>
      <c r="E613" s="90"/>
      <c r="F613" s="2"/>
      <c r="G613" s="2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</row>
    <row r="614" spans="1:31" ht="14.25" customHeight="1" x14ac:dyDescent="0.2">
      <c r="A614" s="2"/>
      <c r="B614" s="2"/>
      <c r="C614" s="2"/>
      <c r="D614" s="2"/>
      <c r="E614" s="90"/>
      <c r="F614" s="2"/>
      <c r="G614" s="2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</row>
    <row r="615" spans="1:31" ht="14.25" customHeight="1" x14ac:dyDescent="0.2">
      <c r="A615" s="2"/>
      <c r="B615" s="2"/>
      <c r="C615" s="2"/>
      <c r="D615" s="2"/>
      <c r="E615" s="90"/>
      <c r="F615" s="2"/>
      <c r="G615" s="2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</row>
    <row r="616" spans="1:31" ht="14.25" customHeight="1" x14ac:dyDescent="0.2">
      <c r="A616" s="2"/>
      <c r="B616" s="2"/>
      <c r="C616" s="2"/>
      <c r="D616" s="2"/>
      <c r="E616" s="90"/>
      <c r="F616" s="2"/>
      <c r="G616" s="2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</row>
    <row r="617" spans="1:31" ht="14.25" customHeight="1" x14ac:dyDescent="0.2">
      <c r="A617" s="2"/>
      <c r="B617" s="2"/>
      <c r="C617" s="2"/>
      <c r="D617" s="2"/>
      <c r="E617" s="90"/>
      <c r="F617" s="2"/>
      <c r="G617" s="2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</row>
    <row r="618" spans="1:31" ht="14.25" customHeight="1" x14ac:dyDescent="0.2">
      <c r="A618" s="2"/>
      <c r="B618" s="2"/>
      <c r="C618" s="2"/>
      <c r="D618" s="2"/>
      <c r="E618" s="90"/>
      <c r="F618" s="2"/>
      <c r="G618" s="2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</row>
    <row r="619" spans="1:31" ht="14.25" customHeight="1" x14ac:dyDescent="0.2">
      <c r="A619" s="2"/>
      <c r="B619" s="2"/>
      <c r="C619" s="2"/>
      <c r="D619" s="2"/>
      <c r="E619" s="90"/>
      <c r="F619" s="2"/>
      <c r="G619" s="2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</row>
    <row r="620" spans="1:31" ht="14.25" customHeight="1" x14ac:dyDescent="0.2">
      <c r="A620" s="2"/>
      <c r="B620" s="2"/>
      <c r="C620" s="2"/>
      <c r="D620" s="2"/>
      <c r="E620" s="90"/>
      <c r="F620" s="2"/>
      <c r="G620" s="2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</row>
    <row r="621" spans="1:31" ht="14.25" customHeight="1" x14ac:dyDescent="0.2">
      <c r="A621" s="2"/>
      <c r="B621" s="2"/>
      <c r="C621" s="2"/>
      <c r="D621" s="2"/>
      <c r="E621" s="90"/>
      <c r="F621" s="2"/>
      <c r="G621" s="2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</row>
    <row r="622" spans="1:31" ht="14.25" customHeight="1" x14ac:dyDescent="0.2">
      <c r="A622" s="2"/>
      <c r="B622" s="2"/>
      <c r="C622" s="2"/>
      <c r="D622" s="2"/>
      <c r="E622" s="90"/>
      <c r="F622" s="2"/>
      <c r="G622" s="2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</row>
    <row r="623" spans="1:31" ht="14.25" customHeight="1" x14ac:dyDescent="0.2">
      <c r="A623" s="2"/>
      <c r="B623" s="2"/>
      <c r="C623" s="2"/>
      <c r="D623" s="2"/>
      <c r="E623" s="90"/>
      <c r="F623" s="2"/>
      <c r="G623" s="2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</row>
    <row r="624" spans="1:31" ht="14.25" customHeight="1" x14ac:dyDescent="0.2">
      <c r="A624" s="2"/>
      <c r="B624" s="2"/>
      <c r="C624" s="2"/>
      <c r="D624" s="2"/>
      <c r="E624" s="90"/>
      <c r="F624" s="2"/>
      <c r="G624" s="2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</row>
    <row r="625" spans="1:31" ht="14.25" customHeight="1" x14ac:dyDescent="0.2">
      <c r="A625" s="2"/>
      <c r="B625" s="2"/>
      <c r="C625" s="2"/>
      <c r="D625" s="2"/>
      <c r="E625" s="90"/>
      <c r="F625" s="2"/>
      <c r="G625" s="2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</row>
    <row r="626" spans="1:31" ht="14.25" customHeight="1" x14ac:dyDescent="0.2">
      <c r="A626" s="2"/>
      <c r="B626" s="2"/>
      <c r="C626" s="2"/>
      <c r="D626" s="2"/>
      <c r="E626" s="90"/>
      <c r="F626" s="2"/>
      <c r="G626" s="2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</row>
    <row r="627" spans="1:31" ht="14.25" customHeight="1" x14ac:dyDescent="0.2">
      <c r="A627" s="2"/>
      <c r="B627" s="2"/>
      <c r="C627" s="2"/>
      <c r="D627" s="2"/>
      <c r="E627" s="90"/>
      <c r="F627" s="2"/>
      <c r="G627" s="2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</row>
    <row r="628" spans="1:31" ht="14.25" customHeight="1" x14ac:dyDescent="0.2">
      <c r="A628" s="2"/>
      <c r="B628" s="2"/>
      <c r="C628" s="2"/>
      <c r="D628" s="2"/>
      <c r="E628" s="90"/>
      <c r="F628" s="2"/>
      <c r="G628" s="2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</row>
    <row r="629" spans="1:31" ht="14.25" customHeight="1" x14ac:dyDescent="0.2">
      <c r="A629" s="2"/>
      <c r="B629" s="2"/>
      <c r="C629" s="2"/>
      <c r="D629" s="2"/>
      <c r="E629" s="90"/>
      <c r="F629" s="2"/>
      <c r="G629" s="2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</row>
    <row r="630" spans="1:31" ht="14.25" customHeight="1" x14ac:dyDescent="0.2">
      <c r="A630" s="2"/>
      <c r="B630" s="2"/>
      <c r="C630" s="2"/>
      <c r="D630" s="2"/>
      <c r="E630" s="90"/>
      <c r="F630" s="2"/>
      <c r="G630" s="2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</row>
    <row r="631" spans="1:31" ht="14.25" customHeight="1" x14ac:dyDescent="0.2">
      <c r="A631" s="2"/>
      <c r="B631" s="2"/>
      <c r="C631" s="2"/>
      <c r="D631" s="2"/>
      <c r="E631" s="90"/>
      <c r="F631" s="2"/>
      <c r="G631" s="2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</row>
    <row r="632" spans="1:31" ht="14.25" customHeight="1" x14ac:dyDescent="0.2">
      <c r="A632" s="2"/>
      <c r="B632" s="2"/>
      <c r="C632" s="2"/>
      <c r="D632" s="2"/>
      <c r="E632" s="90"/>
      <c r="F632" s="2"/>
      <c r="G632" s="2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</row>
    <row r="633" spans="1:31" ht="14.25" customHeight="1" x14ac:dyDescent="0.2">
      <c r="A633" s="2"/>
      <c r="B633" s="2"/>
      <c r="C633" s="2"/>
      <c r="D633" s="2"/>
      <c r="E633" s="90"/>
      <c r="F633" s="2"/>
      <c r="G633" s="2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</row>
    <row r="634" spans="1:31" ht="14.25" customHeight="1" x14ac:dyDescent="0.2">
      <c r="A634" s="2"/>
      <c r="B634" s="2"/>
      <c r="C634" s="2"/>
      <c r="D634" s="2"/>
      <c r="E634" s="90"/>
      <c r="F634" s="2"/>
      <c r="G634" s="2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</row>
    <row r="635" spans="1:31" ht="14.25" customHeight="1" x14ac:dyDescent="0.2">
      <c r="A635" s="2"/>
      <c r="B635" s="2"/>
      <c r="C635" s="2"/>
      <c r="D635" s="2"/>
      <c r="E635" s="90"/>
      <c r="F635" s="2"/>
      <c r="G635" s="2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</row>
    <row r="636" spans="1:31" ht="14.25" customHeight="1" x14ac:dyDescent="0.2">
      <c r="A636" s="2"/>
      <c r="B636" s="2"/>
      <c r="C636" s="2"/>
      <c r="D636" s="2"/>
      <c r="E636" s="90"/>
      <c r="F636" s="2"/>
      <c r="G636" s="2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</row>
    <row r="637" spans="1:31" ht="14.25" customHeight="1" x14ac:dyDescent="0.2">
      <c r="A637" s="2"/>
      <c r="B637" s="2"/>
      <c r="C637" s="2"/>
      <c r="D637" s="2"/>
      <c r="E637" s="90"/>
      <c r="F637" s="2"/>
      <c r="G637" s="2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</row>
    <row r="638" spans="1:31" ht="14.25" customHeight="1" x14ac:dyDescent="0.2">
      <c r="A638" s="2"/>
      <c r="B638" s="2"/>
      <c r="C638" s="2"/>
      <c r="D638" s="2"/>
      <c r="E638" s="90"/>
      <c r="F638" s="2"/>
      <c r="G638" s="2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</row>
    <row r="639" spans="1:31" ht="14.25" customHeight="1" x14ac:dyDescent="0.2">
      <c r="A639" s="2"/>
      <c r="B639" s="2"/>
      <c r="C639" s="2"/>
      <c r="D639" s="2"/>
      <c r="E639" s="90"/>
      <c r="F639" s="2"/>
      <c r="G639" s="2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</row>
    <row r="640" spans="1:31" ht="14.25" customHeight="1" x14ac:dyDescent="0.2">
      <c r="A640" s="2"/>
      <c r="B640" s="2"/>
      <c r="C640" s="2"/>
      <c r="D640" s="2"/>
      <c r="E640" s="90"/>
      <c r="F640" s="2"/>
      <c r="G640" s="2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</row>
    <row r="641" spans="1:31" ht="14.25" customHeight="1" x14ac:dyDescent="0.2">
      <c r="A641" s="2"/>
      <c r="B641" s="2"/>
      <c r="C641" s="2"/>
      <c r="D641" s="2"/>
      <c r="E641" s="90"/>
      <c r="F641" s="2"/>
      <c r="G641" s="2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</row>
    <row r="642" spans="1:31" ht="14.25" customHeight="1" x14ac:dyDescent="0.2">
      <c r="A642" s="2"/>
      <c r="B642" s="2"/>
      <c r="C642" s="2"/>
      <c r="D642" s="2"/>
      <c r="E642" s="90"/>
      <c r="F642" s="2"/>
      <c r="G642" s="2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</row>
    <row r="643" spans="1:31" ht="14.25" customHeight="1" x14ac:dyDescent="0.2">
      <c r="A643" s="2"/>
      <c r="B643" s="2"/>
      <c r="C643" s="2"/>
      <c r="D643" s="2"/>
      <c r="E643" s="90"/>
      <c r="F643" s="2"/>
      <c r="G643" s="2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</row>
    <row r="644" spans="1:31" ht="14.25" customHeight="1" x14ac:dyDescent="0.2">
      <c r="A644" s="2"/>
      <c r="B644" s="2"/>
      <c r="C644" s="2"/>
      <c r="D644" s="2"/>
      <c r="E644" s="90"/>
      <c r="F644" s="2"/>
      <c r="G644" s="2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</row>
    <row r="645" spans="1:31" ht="14.25" customHeight="1" x14ac:dyDescent="0.2">
      <c r="A645" s="2"/>
      <c r="B645" s="2"/>
      <c r="C645" s="2"/>
      <c r="D645" s="2"/>
      <c r="E645" s="90"/>
      <c r="F645" s="2"/>
      <c r="G645" s="2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</row>
    <row r="646" spans="1:31" ht="14.25" customHeight="1" x14ac:dyDescent="0.2">
      <c r="A646" s="2"/>
      <c r="B646" s="2"/>
      <c r="C646" s="2"/>
      <c r="D646" s="2"/>
      <c r="E646" s="90"/>
      <c r="F646" s="2"/>
      <c r="G646" s="2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</row>
    <row r="647" spans="1:31" ht="14.25" customHeight="1" x14ac:dyDescent="0.2">
      <c r="A647" s="2"/>
      <c r="B647" s="2"/>
      <c r="C647" s="2"/>
      <c r="D647" s="2"/>
      <c r="E647" s="90"/>
      <c r="F647" s="2"/>
      <c r="G647" s="2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</row>
    <row r="648" spans="1:31" ht="14.25" customHeight="1" x14ac:dyDescent="0.2">
      <c r="A648" s="2"/>
      <c r="B648" s="2"/>
      <c r="C648" s="2"/>
      <c r="D648" s="2"/>
      <c r="E648" s="90"/>
      <c r="F648" s="2"/>
      <c r="G648" s="2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</row>
    <row r="649" spans="1:31" ht="14.25" customHeight="1" x14ac:dyDescent="0.2">
      <c r="A649" s="2"/>
      <c r="B649" s="2"/>
      <c r="C649" s="2"/>
      <c r="D649" s="2"/>
      <c r="E649" s="90"/>
      <c r="F649" s="2"/>
      <c r="G649" s="2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</row>
    <row r="650" spans="1:31" ht="14.25" customHeight="1" x14ac:dyDescent="0.2">
      <c r="A650" s="2"/>
      <c r="B650" s="2"/>
      <c r="C650" s="2"/>
      <c r="D650" s="2"/>
      <c r="E650" s="90"/>
      <c r="F650" s="2"/>
      <c r="G650" s="2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</row>
    <row r="651" spans="1:31" ht="14.25" customHeight="1" x14ac:dyDescent="0.2">
      <c r="A651" s="2"/>
      <c r="B651" s="2"/>
      <c r="C651" s="2"/>
      <c r="D651" s="2"/>
      <c r="E651" s="90"/>
      <c r="F651" s="2"/>
      <c r="G651" s="2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</row>
    <row r="652" spans="1:31" ht="14.25" customHeight="1" x14ac:dyDescent="0.2">
      <c r="A652" s="2"/>
      <c r="B652" s="2"/>
      <c r="C652" s="2"/>
      <c r="D652" s="2"/>
      <c r="E652" s="90"/>
      <c r="F652" s="2"/>
      <c r="G652" s="2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</row>
    <row r="653" spans="1:31" ht="14.25" customHeight="1" x14ac:dyDescent="0.2">
      <c r="A653" s="2"/>
      <c r="B653" s="2"/>
      <c r="C653" s="2"/>
      <c r="D653" s="2"/>
      <c r="E653" s="90"/>
      <c r="F653" s="2"/>
      <c r="G653" s="2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</row>
    <row r="654" spans="1:31" ht="14.25" customHeight="1" x14ac:dyDescent="0.2">
      <c r="A654" s="2"/>
      <c r="B654" s="2"/>
      <c r="C654" s="2"/>
      <c r="D654" s="2"/>
      <c r="E654" s="90"/>
      <c r="F654" s="2"/>
      <c r="G654" s="2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</row>
    <row r="655" spans="1:31" ht="14.25" customHeight="1" x14ac:dyDescent="0.2">
      <c r="A655" s="2"/>
      <c r="B655" s="2"/>
      <c r="C655" s="2"/>
      <c r="D655" s="2"/>
      <c r="E655" s="90"/>
      <c r="F655" s="2"/>
      <c r="G655" s="2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</row>
    <row r="656" spans="1:31" ht="14.25" customHeight="1" x14ac:dyDescent="0.2">
      <c r="A656" s="2"/>
      <c r="B656" s="2"/>
      <c r="C656" s="2"/>
      <c r="D656" s="2"/>
      <c r="E656" s="90"/>
      <c r="F656" s="2"/>
      <c r="G656" s="2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</row>
    <row r="657" spans="1:31" ht="14.25" customHeight="1" x14ac:dyDescent="0.2">
      <c r="A657" s="2"/>
      <c r="B657" s="2"/>
      <c r="C657" s="2"/>
      <c r="D657" s="2"/>
      <c r="E657" s="90"/>
      <c r="F657" s="2"/>
      <c r="G657" s="2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</row>
    <row r="658" spans="1:31" ht="14.25" customHeight="1" x14ac:dyDescent="0.2">
      <c r="A658" s="2"/>
      <c r="B658" s="2"/>
      <c r="C658" s="2"/>
      <c r="D658" s="2"/>
      <c r="E658" s="90"/>
      <c r="F658" s="2"/>
      <c r="G658" s="2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</row>
    <row r="659" spans="1:31" ht="14.25" customHeight="1" x14ac:dyDescent="0.2">
      <c r="A659" s="2"/>
      <c r="B659" s="2"/>
      <c r="C659" s="2"/>
      <c r="D659" s="2"/>
      <c r="E659" s="90"/>
      <c r="F659" s="2"/>
      <c r="G659" s="2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</row>
    <row r="660" spans="1:31" ht="14.25" customHeight="1" x14ac:dyDescent="0.2">
      <c r="A660" s="2"/>
      <c r="B660" s="2"/>
      <c r="C660" s="2"/>
      <c r="D660" s="2"/>
      <c r="E660" s="90"/>
      <c r="F660" s="2"/>
      <c r="G660" s="2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</row>
    <row r="661" spans="1:31" ht="14.25" customHeight="1" x14ac:dyDescent="0.2">
      <c r="A661" s="2"/>
      <c r="B661" s="2"/>
      <c r="C661" s="2"/>
      <c r="D661" s="2"/>
      <c r="E661" s="90"/>
      <c r="F661" s="2"/>
      <c r="G661" s="2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</row>
    <row r="662" spans="1:31" ht="14.25" customHeight="1" x14ac:dyDescent="0.2">
      <c r="A662" s="2"/>
      <c r="B662" s="2"/>
      <c r="C662" s="2"/>
      <c r="D662" s="2"/>
      <c r="E662" s="90"/>
      <c r="F662" s="2"/>
      <c r="G662" s="2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</row>
    <row r="663" spans="1:31" ht="14.25" customHeight="1" x14ac:dyDescent="0.2">
      <c r="A663" s="2"/>
      <c r="B663" s="2"/>
      <c r="C663" s="2"/>
      <c r="D663" s="2"/>
      <c r="E663" s="90"/>
      <c r="F663" s="2"/>
      <c r="G663" s="2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</row>
    <row r="664" spans="1:31" ht="14.25" customHeight="1" x14ac:dyDescent="0.2">
      <c r="A664" s="2"/>
      <c r="B664" s="2"/>
      <c r="C664" s="2"/>
      <c r="D664" s="2"/>
      <c r="E664" s="90"/>
      <c r="F664" s="2"/>
      <c r="G664" s="2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</row>
    <row r="665" spans="1:31" ht="14.25" customHeight="1" x14ac:dyDescent="0.2">
      <c r="A665" s="2"/>
      <c r="B665" s="2"/>
      <c r="C665" s="2"/>
      <c r="D665" s="2"/>
      <c r="E665" s="90"/>
      <c r="F665" s="2"/>
      <c r="G665" s="2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</row>
    <row r="666" spans="1:31" ht="14.25" customHeight="1" x14ac:dyDescent="0.2">
      <c r="A666" s="2"/>
      <c r="B666" s="2"/>
      <c r="C666" s="2"/>
      <c r="D666" s="2"/>
      <c r="E666" s="90"/>
      <c r="F666" s="2"/>
      <c r="G666" s="2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</row>
    <row r="667" spans="1:31" ht="14.25" customHeight="1" x14ac:dyDescent="0.2">
      <c r="A667" s="2"/>
      <c r="B667" s="2"/>
      <c r="C667" s="2"/>
      <c r="D667" s="2"/>
      <c r="E667" s="90"/>
      <c r="F667" s="2"/>
      <c r="G667" s="2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</row>
    <row r="668" spans="1:31" ht="14.25" customHeight="1" x14ac:dyDescent="0.2">
      <c r="A668" s="2"/>
      <c r="B668" s="2"/>
      <c r="C668" s="2"/>
      <c r="D668" s="2"/>
      <c r="E668" s="90"/>
      <c r="F668" s="2"/>
      <c r="G668" s="2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</row>
    <row r="669" spans="1:31" ht="14.25" customHeight="1" x14ac:dyDescent="0.2">
      <c r="A669" s="2"/>
      <c r="B669" s="2"/>
      <c r="C669" s="2"/>
      <c r="D669" s="2"/>
      <c r="E669" s="90"/>
      <c r="F669" s="2"/>
      <c r="G669" s="2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</row>
    <row r="670" spans="1:31" ht="14.25" customHeight="1" x14ac:dyDescent="0.2">
      <c r="A670" s="2"/>
      <c r="B670" s="2"/>
      <c r="C670" s="2"/>
      <c r="D670" s="2"/>
      <c r="E670" s="90"/>
      <c r="F670" s="2"/>
      <c r="G670" s="2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</row>
    <row r="671" spans="1:31" ht="14.25" customHeight="1" x14ac:dyDescent="0.2">
      <c r="A671" s="2"/>
      <c r="B671" s="2"/>
      <c r="C671" s="2"/>
      <c r="D671" s="2"/>
      <c r="E671" s="90"/>
      <c r="F671" s="2"/>
      <c r="G671" s="2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</row>
    <row r="672" spans="1:31" ht="14.25" customHeight="1" x14ac:dyDescent="0.2">
      <c r="A672" s="2"/>
      <c r="B672" s="2"/>
      <c r="C672" s="2"/>
      <c r="D672" s="2"/>
      <c r="E672" s="90"/>
      <c r="F672" s="2"/>
      <c r="G672" s="2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</row>
    <row r="673" spans="1:31" ht="14.25" customHeight="1" x14ac:dyDescent="0.2">
      <c r="A673" s="2"/>
      <c r="B673" s="2"/>
      <c r="C673" s="2"/>
      <c r="D673" s="2"/>
      <c r="E673" s="90"/>
      <c r="F673" s="2"/>
      <c r="G673" s="2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</row>
    <row r="674" spans="1:31" ht="14.25" customHeight="1" x14ac:dyDescent="0.2">
      <c r="A674" s="2"/>
      <c r="B674" s="2"/>
      <c r="C674" s="2"/>
      <c r="D674" s="2"/>
      <c r="E674" s="90"/>
      <c r="F674" s="2"/>
      <c r="G674" s="2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</row>
    <row r="675" spans="1:31" ht="14.25" customHeight="1" x14ac:dyDescent="0.2">
      <c r="A675" s="2"/>
      <c r="B675" s="2"/>
      <c r="C675" s="2"/>
      <c r="D675" s="2"/>
      <c r="E675" s="90"/>
      <c r="F675" s="2"/>
      <c r="G675" s="2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</row>
    <row r="676" spans="1:31" ht="14.25" customHeight="1" x14ac:dyDescent="0.2">
      <c r="A676" s="2"/>
      <c r="B676" s="2"/>
      <c r="C676" s="2"/>
      <c r="D676" s="2"/>
      <c r="E676" s="90"/>
      <c r="F676" s="2"/>
      <c r="G676" s="2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</row>
    <row r="677" spans="1:31" ht="14.25" customHeight="1" x14ac:dyDescent="0.2">
      <c r="A677" s="2"/>
      <c r="B677" s="2"/>
      <c r="C677" s="2"/>
      <c r="D677" s="2"/>
      <c r="E677" s="90"/>
      <c r="F677" s="2"/>
      <c r="G677" s="2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</row>
    <row r="678" spans="1:31" ht="14.25" customHeight="1" x14ac:dyDescent="0.2">
      <c r="A678" s="2"/>
      <c r="B678" s="2"/>
      <c r="C678" s="2"/>
      <c r="D678" s="2"/>
      <c r="E678" s="90"/>
      <c r="F678" s="2"/>
      <c r="G678" s="2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</row>
    <row r="679" spans="1:31" ht="14.25" customHeight="1" x14ac:dyDescent="0.2">
      <c r="A679" s="2"/>
      <c r="B679" s="2"/>
      <c r="C679" s="2"/>
      <c r="D679" s="2"/>
      <c r="E679" s="90"/>
      <c r="F679" s="2"/>
      <c r="G679" s="2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</row>
    <row r="680" spans="1:31" ht="14.25" customHeight="1" x14ac:dyDescent="0.2">
      <c r="A680" s="2"/>
      <c r="B680" s="2"/>
      <c r="C680" s="2"/>
      <c r="D680" s="2"/>
      <c r="E680" s="90"/>
      <c r="F680" s="2"/>
      <c r="G680" s="2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</row>
    <row r="681" spans="1:31" ht="14.25" customHeight="1" x14ac:dyDescent="0.2">
      <c r="A681" s="2"/>
      <c r="B681" s="2"/>
      <c r="C681" s="2"/>
      <c r="D681" s="2"/>
      <c r="E681" s="90"/>
      <c r="F681" s="2"/>
      <c r="G681" s="2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</row>
    <row r="682" spans="1:31" ht="14.25" customHeight="1" x14ac:dyDescent="0.2">
      <c r="A682" s="2"/>
      <c r="B682" s="2"/>
      <c r="C682" s="2"/>
      <c r="D682" s="2"/>
      <c r="E682" s="90"/>
      <c r="F682" s="2"/>
      <c r="G682" s="2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</row>
    <row r="683" spans="1:31" ht="14.25" customHeight="1" x14ac:dyDescent="0.2">
      <c r="A683" s="2"/>
      <c r="B683" s="2"/>
      <c r="C683" s="2"/>
      <c r="D683" s="2"/>
      <c r="E683" s="90"/>
      <c r="F683" s="2"/>
      <c r="G683" s="2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</row>
    <row r="684" spans="1:31" ht="14.25" customHeight="1" x14ac:dyDescent="0.2">
      <c r="A684" s="2"/>
      <c r="B684" s="2"/>
      <c r="C684" s="2"/>
      <c r="D684" s="2"/>
      <c r="E684" s="90"/>
      <c r="F684" s="2"/>
      <c r="G684" s="2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</row>
    <row r="685" spans="1:31" ht="14.25" customHeight="1" x14ac:dyDescent="0.2">
      <c r="A685" s="2"/>
      <c r="B685" s="2"/>
      <c r="C685" s="2"/>
      <c r="D685" s="2"/>
      <c r="E685" s="90"/>
      <c r="F685" s="2"/>
      <c r="G685" s="2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</row>
    <row r="686" spans="1:31" ht="14.25" customHeight="1" x14ac:dyDescent="0.2">
      <c r="A686" s="2"/>
      <c r="B686" s="2"/>
      <c r="C686" s="2"/>
      <c r="D686" s="2"/>
      <c r="E686" s="90"/>
      <c r="F686" s="2"/>
      <c r="G686" s="2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</row>
    <row r="687" spans="1:31" ht="14.25" customHeight="1" x14ac:dyDescent="0.2">
      <c r="A687" s="2"/>
      <c r="B687" s="2"/>
      <c r="C687" s="2"/>
      <c r="D687" s="2"/>
      <c r="E687" s="90"/>
      <c r="F687" s="2"/>
      <c r="G687" s="2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</row>
    <row r="688" spans="1:31" ht="14.25" customHeight="1" x14ac:dyDescent="0.2">
      <c r="A688" s="2"/>
      <c r="B688" s="2"/>
      <c r="C688" s="2"/>
      <c r="D688" s="2"/>
      <c r="E688" s="90"/>
      <c r="F688" s="2"/>
      <c r="G688" s="2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</row>
    <row r="689" spans="1:31" ht="14.25" customHeight="1" x14ac:dyDescent="0.2">
      <c r="A689" s="2"/>
      <c r="B689" s="2"/>
      <c r="C689" s="2"/>
      <c r="D689" s="2"/>
      <c r="E689" s="90"/>
      <c r="F689" s="2"/>
      <c r="G689" s="2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</row>
    <row r="690" spans="1:31" ht="14.25" customHeight="1" x14ac:dyDescent="0.2">
      <c r="A690" s="2"/>
      <c r="B690" s="2"/>
      <c r="C690" s="2"/>
      <c r="D690" s="2"/>
      <c r="E690" s="90"/>
      <c r="F690" s="2"/>
      <c r="G690" s="2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</row>
    <row r="691" spans="1:31" ht="14.25" customHeight="1" x14ac:dyDescent="0.2">
      <c r="A691" s="2"/>
      <c r="B691" s="2"/>
      <c r="C691" s="2"/>
      <c r="D691" s="2"/>
      <c r="E691" s="90"/>
      <c r="F691" s="2"/>
      <c r="G691" s="2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</row>
    <row r="692" spans="1:31" ht="14.25" customHeight="1" x14ac:dyDescent="0.2">
      <c r="A692" s="2"/>
      <c r="B692" s="2"/>
      <c r="C692" s="2"/>
      <c r="D692" s="2"/>
      <c r="E692" s="90"/>
      <c r="F692" s="2"/>
      <c r="G692" s="2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</row>
    <row r="693" spans="1:31" ht="14.25" customHeight="1" x14ac:dyDescent="0.2">
      <c r="A693" s="2"/>
      <c r="B693" s="2"/>
      <c r="C693" s="2"/>
      <c r="D693" s="2"/>
      <c r="E693" s="90"/>
      <c r="F693" s="2"/>
      <c r="G693" s="2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</row>
    <row r="694" spans="1:31" ht="14.25" customHeight="1" x14ac:dyDescent="0.2">
      <c r="A694" s="2"/>
      <c r="B694" s="2"/>
      <c r="C694" s="2"/>
      <c r="D694" s="2"/>
      <c r="E694" s="90"/>
      <c r="F694" s="2"/>
      <c r="G694" s="2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</row>
    <row r="695" spans="1:31" ht="14.25" customHeight="1" x14ac:dyDescent="0.2">
      <c r="A695" s="2"/>
      <c r="B695" s="2"/>
      <c r="C695" s="2"/>
      <c r="D695" s="2"/>
      <c r="E695" s="90"/>
      <c r="F695" s="2"/>
      <c r="G695" s="2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</row>
    <row r="696" spans="1:31" ht="14.25" customHeight="1" x14ac:dyDescent="0.2">
      <c r="A696" s="2"/>
      <c r="B696" s="2"/>
      <c r="C696" s="2"/>
      <c r="D696" s="2"/>
      <c r="E696" s="90"/>
      <c r="F696" s="2"/>
      <c r="G696" s="2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</row>
    <row r="697" spans="1:31" ht="14.25" customHeight="1" x14ac:dyDescent="0.2">
      <c r="A697" s="2"/>
      <c r="B697" s="2"/>
      <c r="C697" s="2"/>
      <c r="D697" s="2"/>
      <c r="E697" s="90"/>
      <c r="F697" s="2"/>
      <c r="G697" s="2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</row>
    <row r="698" spans="1:31" ht="14.25" customHeight="1" x14ac:dyDescent="0.2">
      <c r="A698" s="2"/>
      <c r="B698" s="2"/>
      <c r="C698" s="2"/>
      <c r="D698" s="2"/>
      <c r="E698" s="90"/>
      <c r="F698" s="2"/>
      <c r="G698" s="2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</row>
    <row r="699" spans="1:31" ht="14.25" customHeight="1" x14ac:dyDescent="0.2">
      <c r="A699" s="2"/>
      <c r="B699" s="2"/>
      <c r="C699" s="2"/>
      <c r="D699" s="2"/>
      <c r="E699" s="90"/>
      <c r="F699" s="2"/>
      <c r="G699" s="2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</row>
    <row r="700" spans="1:31" ht="14.25" customHeight="1" x14ac:dyDescent="0.2">
      <c r="A700" s="2"/>
      <c r="B700" s="2"/>
      <c r="C700" s="2"/>
      <c r="D700" s="2"/>
      <c r="E700" s="90"/>
      <c r="F700" s="2"/>
      <c r="G700" s="2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</row>
    <row r="701" spans="1:31" ht="14.25" customHeight="1" x14ac:dyDescent="0.2">
      <c r="A701" s="2"/>
      <c r="B701" s="2"/>
      <c r="C701" s="2"/>
      <c r="D701" s="2"/>
      <c r="E701" s="90"/>
      <c r="F701" s="2"/>
      <c r="G701" s="2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</row>
    <row r="702" spans="1:31" ht="14.25" customHeight="1" x14ac:dyDescent="0.2">
      <c r="A702" s="2"/>
      <c r="B702" s="2"/>
      <c r="C702" s="2"/>
      <c r="D702" s="2"/>
      <c r="E702" s="90"/>
      <c r="F702" s="2"/>
      <c r="G702" s="2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</row>
    <row r="703" spans="1:31" ht="14.25" customHeight="1" x14ac:dyDescent="0.2">
      <c r="A703" s="2"/>
      <c r="B703" s="2"/>
      <c r="C703" s="2"/>
      <c r="D703" s="2"/>
      <c r="E703" s="90"/>
      <c r="F703" s="2"/>
      <c r="G703" s="2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</row>
    <row r="704" spans="1:31" ht="14.25" customHeight="1" x14ac:dyDescent="0.2">
      <c r="A704" s="2"/>
      <c r="B704" s="2"/>
      <c r="C704" s="2"/>
      <c r="D704" s="2"/>
      <c r="E704" s="90"/>
      <c r="F704" s="2"/>
      <c r="G704" s="2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</row>
    <row r="705" spans="1:31" ht="14.25" customHeight="1" x14ac:dyDescent="0.2">
      <c r="A705" s="2"/>
      <c r="B705" s="2"/>
      <c r="C705" s="2"/>
      <c r="D705" s="2"/>
      <c r="E705" s="90"/>
      <c r="F705" s="2"/>
      <c r="G705" s="2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</row>
    <row r="706" spans="1:31" ht="14.25" customHeight="1" x14ac:dyDescent="0.2">
      <c r="A706" s="2"/>
      <c r="B706" s="2"/>
      <c r="C706" s="2"/>
      <c r="D706" s="2"/>
      <c r="E706" s="90"/>
      <c r="F706" s="2"/>
      <c r="G706" s="2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</row>
    <row r="707" spans="1:31" ht="14.25" customHeight="1" x14ac:dyDescent="0.2">
      <c r="A707" s="2"/>
      <c r="B707" s="2"/>
      <c r="C707" s="2"/>
      <c r="D707" s="2"/>
      <c r="E707" s="90"/>
      <c r="F707" s="2"/>
      <c r="G707" s="2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</row>
    <row r="708" spans="1:31" ht="14.25" customHeight="1" x14ac:dyDescent="0.2">
      <c r="A708" s="2"/>
      <c r="B708" s="2"/>
      <c r="C708" s="2"/>
      <c r="D708" s="2"/>
      <c r="E708" s="90"/>
      <c r="F708" s="2"/>
      <c r="G708" s="2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</row>
    <row r="709" spans="1:31" ht="14.25" customHeight="1" x14ac:dyDescent="0.2">
      <c r="A709" s="2"/>
      <c r="B709" s="2"/>
      <c r="C709" s="2"/>
      <c r="D709" s="2"/>
      <c r="E709" s="90"/>
      <c r="F709" s="2"/>
      <c r="G709" s="2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</row>
    <row r="710" spans="1:31" ht="14.25" customHeight="1" x14ac:dyDescent="0.2">
      <c r="A710" s="2"/>
      <c r="B710" s="2"/>
      <c r="C710" s="2"/>
      <c r="D710" s="2"/>
      <c r="E710" s="90"/>
      <c r="F710" s="2"/>
      <c r="G710" s="2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</row>
    <row r="711" spans="1:31" ht="14.25" customHeight="1" x14ac:dyDescent="0.2">
      <c r="A711" s="2"/>
      <c r="B711" s="2"/>
      <c r="C711" s="2"/>
      <c r="D711" s="2"/>
      <c r="E711" s="90"/>
      <c r="F711" s="2"/>
      <c r="G711" s="2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</row>
    <row r="712" spans="1:31" ht="14.25" customHeight="1" x14ac:dyDescent="0.2">
      <c r="A712" s="2"/>
      <c r="B712" s="2"/>
      <c r="C712" s="2"/>
      <c r="D712" s="2"/>
      <c r="E712" s="90"/>
      <c r="F712" s="2"/>
      <c r="G712" s="2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</row>
    <row r="713" spans="1:31" ht="14.25" customHeight="1" x14ac:dyDescent="0.2">
      <c r="A713" s="2"/>
      <c r="B713" s="2"/>
      <c r="C713" s="2"/>
      <c r="D713" s="2"/>
      <c r="E713" s="90"/>
      <c r="F713" s="2"/>
      <c r="G713" s="2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</row>
    <row r="714" spans="1:31" ht="14.25" customHeight="1" x14ac:dyDescent="0.2">
      <c r="A714" s="2"/>
      <c r="B714" s="2"/>
      <c r="C714" s="2"/>
      <c r="D714" s="2"/>
      <c r="E714" s="90"/>
      <c r="F714" s="2"/>
      <c r="G714" s="2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</row>
    <row r="715" spans="1:31" ht="14.25" customHeight="1" x14ac:dyDescent="0.2">
      <c r="A715" s="2"/>
      <c r="B715" s="2"/>
      <c r="C715" s="2"/>
      <c r="D715" s="2"/>
      <c r="E715" s="90"/>
      <c r="F715" s="2"/>
      <c r="G715" s="2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</row>
    <row r="716" spans="1:31" ht="14.25" customHeight="1" x14ac:dyDescent="0.2">
      <c r="A716" s="2"/>
      <c r="B716" s="2"/>
      <c r="C716" s="2"/>
      <c r="D716" s="2"/>
      <c r="E716" s="90"/>
      <c r="F716" s="2"/>
      <c r="G716" s="2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</row>
    <row r="717" spans="1:31" ht="14.25" customHeight="1" x14ac:dyDescent="0.2">
      <c r="A717" s="2"/>
      <c r="B717" s="2"/>
      <c r="C717" s="2"/>
      <c r="D717" s="2"/>
      <c r="E717" s="90"/>
      <c r="F717" s="2"/>
      <c r="G717" s="2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</row>
    <row r="718" spans="1:31" ht="14.25" customHeight="1" x14ac:dyDescent="0.2">
      <c r="A718" s="2"/>
      <c r="B718" s="2"/>
      <c r="C718" s="2"/>
      <c r="D718" s="2"/>
      <c r="E718" s="90"/>
      <c r="F718" s="2"/>
      <c r="G718" s="2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</row>
    <row r="719" spans="1:31" ht="14.25" customHeight="1" x14ac:dyDescent="0.2">
      <c r="A719" s="2"/>
      <c r="B719" s="2"/>
      <c r="C719" s="2"/>
      <c r="D719" s="2"/>
      <c r="E719" s="90"/>
      <c r="F719" s="2"/>
      <c r="G719" s="2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</row>
    <row r="720" spans="1:31" ht="14.25" customHeight="1" x14ac:dyDescent="0.2">
      <c r="A720" s="2"/>
      <c r="B720" s="2"/>
      <c r="C720" s="2"/>
      <c r="D720" s="2"/>
      <c r="E720" s="90"/>
      <c r="F720" s="2"/>
      <c r="G720" s="2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</row>
    <row r="721" spans="1:31" ht="14.25" customHeight="1" x14ac:dyDescent="0.2">
      <c r="A721" s="2"/>
      <c r="B721" s="2"/>
      <c r="C721" s="2"/>
      <c r="D721" s="2"/>
      <c r="E721" s="90"/>
      <c r="F721" s="2"/>
      <c r="G721" s="2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</row>
    <row r="722" spans="1:31" ht="14.25" customHeight="1" x14ac:dyDescent="0.2">
      <c r="A722" s="2"/>
      <c r="B722" s="2"/>
      <c r="C722" s="2"/>
      <c r="D722" s="2"/>
      <c r="E722" s="90"/>
      <c r="F722" s="2"/>
      <c r="G722" s="2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</row>
    <row r="723" spans="1:31" ht="14.25" customHeight="1" x14ac:dyDescent="0.2">
      <c r="A723" s="2"/>
      <c r="B723" s="2"/>
      <c r="C723" s="2"/>
      <c r="D723" s="2"/>
      <c r="E723" s="90"/>
      <c r="F723" s="2"/>
      <c r="G723" s="2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</row>
    <row r="724" spans="1:31" ht="14.25" customHeight="1" x14ac:dyDescent="0.2">
      <c r="A724" s="2"/>
      <c r="B724" s="2"/>
      <c r="C724" s="2"/>
      <c r="D724" s="2"/>
      <c r="E724" s="90"/>
      <c r="F724" s="2"/>
      <c r="G724" s="2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</row>
    <row r="725" spans="1:31" ht="14.25" customHeight="1" x14ac:dyDescent="0.2">
      <c r="A725" s="2"/>
      <c r="B725" s="2"/>
      <c r="C725" s="2"/>
      <c r="D725" s="2"/>
      <c r="E725" s="90"/>
      <c r="F725" s="2"/>
      <c r="G725" s="2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</row>
    <row r="726" spans="1:31" ht="14.25" customHeight="1" x14ac:dyDescent="0.2">
      <c r="A726" s="2"/>
      <c r="B726" s="2"/>
      <c r="C726" s="2"/>
      <c r="D726" s="2"/>
      <c r="E726" s="90"/>
      <c r="F726" s="2"/>
      <c r="G726" s="2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</row>
    <row r="727" spans="1:31" ht="14.25" customHeight="1" x14ac:dyDescent="0.2">
      <c r="A727" s="2"/>
      <c r="B727" s="2"/>
      <c r="C727" s="2"/>
      <c r="D727" s="2"/>
      <c r="E727" s="90"/>
      <c r="F727" s="2"/>
      <c r="G727" s="2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</row>
    <row r="728" spans="1:31" ht="14.25" customHeight="1" x14ac:dyDescent="0.2">
      <c r="A728" s="2"/>
      <c r="B728" s="2"/>
      <c r="C728" s="2"/>
      <c r="D728" s="2"/>
      <c r="E728" s="90"/>
      <c r="F728" s="2"/>
      <c r="G728" s="2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</row>
    <row r="729" spans="1:31" ht="14.25" customHeight="1" x14ac:dyDescent="0.2">
      <c r="A729" s="2"/>
      <c r="B729" s="2"/>
      <c r="C729" s="2"/>
      <c r="D729" s="2"/>
      <c r="E729" s="90"/>
      <c r="F729" s="2"/>
      <c r="G729" s="2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</row>
    <row r="730" spans="1:31" ht="14.25" customHeight="1" x14ac:dyDescent="0.2">
      <c r="A730" s="2"/>
      <c r="B730" s="2"/>
      <c r="C730" s="2"/>
      <c r="D730" s="2"/>
      <c r="E730" s="90"/>
      <c r="F730" s="2"/>
      <c r="G730" s="2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</row>
    <row r="731" spans="1:31" ht="14.25" customHeight="1" x14ac:dyDescent="0.2">
      <c r="A731" s="2"/>
      <c r="B731" s="2"/>
      <c r="C731" s="2"/>
      <c r="D731" s="2"/>
      <c r="E731" s="90"/>
      <c r="F731" s="2"/>
      <c r="G731" s="2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</row>
    <row r="732" spans="1:31" ht="14.25" customHeight="1" x14ac:dyDescent="0.2">
      <c r="A732" s="2"/>
      <c r="B732" s="2"/>
      <c r="C732" s="2"/>
      <c r="D732" s="2"/>
      <c r="E732" s="90"/>
      <c r="F732" s="2"/>
      <c r="G732" s="2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</row>
    <row r="733" spans="1:31" ht="14.25" customHeight="1" x14ac:dyDescent="0.2">
      <c r="A733" s="2"/>
      <c r="B733" s="2"/>
      <c r="C733" s="2"/>
      <c r="D733" s="2"/>
      <c r="E733" s="90"/>
      <c r="F733" s="2"/>
      <c r="G733" s="2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</row>
    <row r="734" spans="1:31" ht="14.25" customHeight="1" x14ac:dyDescent="0.2">
      <c r="A734" s="2"/>
      <c r="B734" s="2"/>
      <c r="C734" s="2"/>
      <c r="D734" s="2"/>
      <c r="E734" s="90"/>
      <c r="F734" s="2"/>
      <c r="G734" s="2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</row>
    <row r="735" spans="1:31" ht="14.25" customHeight="1" x14ac:dyDescent="0.2">
      <c r="A735" s="2"/>
      <c r="B735" s="2"/>
      <c r="C735" s="2"/>
      <c r="D735" s="2"/>
      <c r="E735" s="90"/>
      <c r="F735" s="2"/>
      <c r="G735" s="2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</row>
    <row r="736" spans="1:31" ht="14.25" customHeight="1" x14ac:dyDescent="0.2">
      <c r="A736" s="2"/>
      <c r="B736" s="2"/>
      <c r="C736" s="2"/>
      <c r="D736" s="2"/>
      <c r="E736" s="90"/>
      <c r="F736" s="2"/>
      <c r="G736" s="2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</row>
    <row r="737" spans="1:31" ht="14.25" customHeight="1" x14ac:dyDescent="0.2">
      <c r="A737" s="2"/>
      <c r="B737" s="2"/>
      <c r="C737" s="2"/>
      <c r="D737" s="2"/>
      <c r="E737" s="90"/>
      <c r="F737" s="2"/>
      <c r="G737" s="2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</row>
    <row r="738" spans="1:31" ht="14.25" customHeight="1" x14ac:dyDescent="0.2">
      <c r="A738" s="2"/>
      <c r="B738" s="2"/>
      <c r="C738" s="2"/>
      <c r="D738" s="2"/>
      <c r="E738" s="90"/>
      <c r="F738" s="2"/>
      <c r="G738" s="2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</row>
    <row r="739" spans="1:31" ht="14.25" customHeight="1" x14ac:dyDescent="0.2">
      <c r="A739" s="2"/>
      <c r="B739" s="2"/>
      <c r="C739" s="2"/>
      <c r="D739" s="2"/>
      <c r="E739" s="90"/>
      <c r="F739" s="2"/>
      <c r="G739" s="2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</row>
    <row r="740" spans="1:31" ht="14.25" customHeight="1" x14ac:dyDescent="0.2">
      <c r="A740" s="2"/>
      <c r="B740" s="2"/>
      <c r="C740" s="2"/>
      <c r="D740" s="2"/>
      <c r="E740" s="90"/>
      <c r="F740" s="2"/>
      <c r="G740" s="2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</row>
    <row r="741" spans="1:31" ht="14.25" customHeight="1" x14ac:dyDescent="0.2">
      <c r="A741" s="2"/>
      <c r="B741" s="2"/>
      <c r="C741" s="2"/>
      <c r="D741" s="2"/>
      <c r="E741" s="90"/>
      <c r="F741" s="2"/>
      <c r="G741" s="2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</row>
    <row r="742" spans="1:31" ht="14.25" customHeight="1" x14ac:dyDescent="0.2">
      <c r="A742" s="2"/>
      <c r="B742" s="2"/>
      <c r="C742" s="2"/>
      <c r="D742" s="2"/>
      <c r="E742" s="90"/>
      <c r="F742" s="2"/>
      <c r="G742" s="2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</row>
    <row r="743" spans="1:31" ht="14.25" customHeight="1" x14ac:dyDescent="0.2">
      <c r="A743" s="2"/>
      <c r="B743" s="2"/>
      <c r="C743" s="2"/>
      <c r="D743" s="2"/>
      <c r="E743" s="90"/>
      <c r="F743" s="2"/>
      <c r="G743" s="2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</row>
    <row r="744" spans="1:31" ht="14.25" customHeight="1" x14ac:dyDescent="0.2">
      <c r="A744" s="2"/>
      <c r="B744" s="2"/>
      <c r="C744" s="2"/>
      <c r="D744" s="2"/>
      <c r="E744" s="90"/>
      <c r="F744" s="2"/>
      <c r="G744" s="2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</row>
    <row r="745" spans="1:31" ht="14.25" customHeight="1" x14ac:dyDescent="0.2">
      <c r="A745" s="2"/>
      <c r="B745" s="2"/>
      <c r="C745" s="2"/>
      <c r="D745" s="2"/>
      <c r="E745" s="90"/>
      <c r="F745" s="2"/>
      <c r="G745" s="2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</row>
    <row r="746" spans="1:31" ht="14.25" customHeight="1" x14ac:dyDescent="0.2">
      <c r="A746" s="2"/>
      <c r="B746" s="2"/>
      <c r="C746" s="2"/>
      <c r="D746" s="2"/>
      <c r="E746" s="90"/>
      <c r="F746" s="2"/>
      <c r="G746" s="2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</row>
    <row r="747" spans="1:31" ht="14.25" customHeight="1" x14ac:dyDescent="0.2">
      <c r="A747" s="2"/>
      <c r="B747" s="2"/>
      <c r="C747" s="2"/>
      <c r="D747" s="2"/>
      <c r="E747" s="90"/>
      <c r="F747" s="2"/>
      <c r="G747" s="2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</row>
    <row r="748" spans="1:31" ht="14.25" customHeight="1" x14ac:dyDescent="0.2">
      <c r="A748" s="2"/>
      <c r="B748" s="2"/>
      <c r="C748" s="2"/>
      <c r="D748" s="2"/>
      <c r="E748" s="90"/>
      <c r="F748" s="2"/>
      <c r="G748" s="2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</row>
    <row r="749" spans="1:31" ht="14.25" customHeight="1" x14ac:dyDescent="0.2">
      <c r="A749" s="2"/>
      <c r="B749" s="2"/>
      <c r="C749" s="2"/>
      <c r="D749" s="2"/>
      <c r="E749" s="90"/>
      <c r="F749" s="2"/>
      <c r="G749" s="2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</row>
    <row r="750" spans="1:31" ht="14.25" customHeight="1" x14ac:dyDescent="0.2">
      <c r="A750" s="2"/>
      <c r="B750" s="2"/>
      <c r="C750" s="2"/>
      <c r="D750" s="2"/>
      <c r="E750" s="90"/>
      <c r="F750" s="2"/>
      <c r="G750" s="2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</row>
    <row r="751" spans="1:31" ht="14.25" customHeight="1" x14ac:dyDescent="0.2">
      <c r="A751" s="2"/>
      <c r="B751" s="2"/>
      <c r="C751" s="2"/>
      <c r="D751" s="2"/>
      <c r="E751" s="90"/>
      <c r="F751" s="2"/>
      <c r="G751" s="2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</row>
    <row r="752" spans="1:31" ht="14.25" customHeight="1" x14ac:dyDescent="0.2">
      <c r="A752" s="2"/>
      <c r="B752" s="2"/>
      <c r="C752" s="2"/>
      <c r="D752" s="2"/>
      <c r="E752" s="90"/>
      <c r="F752" s="2"/>
      <c r="G752" s="2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</row>
    <row r="753" spans="1:31" ht="14.25" customHeight="1" x14ac:dyDescent="0.2">
      <c r="A753" s="2"/>
      <c r="B753" s="2"/>
      <c r="C753" s="2"/>
      <c r="D753" s="2"/>
      <c r="E753" s="90"/>
      <c r="F753" s="2"/>
      <c r="G753" s="2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</row>
    <row r="754" spans="1:31" ht="14.25" customHeight="1" x14ac:dyDescent="0.2">
      <c r="A754" s="2"/>
      <c r="B754" s="2"/>
      <c r="C754" s="2"/>
      <c r="D754" s="2"/>
      <c r="E754" s="90"/>
      <c r="F754" s="2"/>
      <c r="G754" s="2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</row>
    <row r="755" spans="1:31" ht="14.25" customHeight="1" x14ac:dyDescent="0.2">
      <c r="A755" s="2"/>
      <c r="B755" s="2"/>
      <c r="C755" s="2"/>
      <c r="D755" s="2"/>
      <c r="E755" s="90"/>
      <c r="F755" s="2"/>
      <c r="G755" s="2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</row>
    <row r="756" spans="1:31" ht="14.25" customHeight="1" x14ac:dyDescent="0.2">
      <c r="A756" s="2"/>
      <c r="B756" s="2"/>
      <c r="C756" s="2"/>
      <c r="D756" s="2"/>
      <c r="E756" s="90"/>
      <c r="F756" s="2"/>
      <c r="G756" s="2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</row>
    <row r="757" spans="1:31" ht="14.25" customHeight="1" x14ac:dyDescent="0.2">
      <c r="A757" s="2"/>
      <c r="B757" s="2"/>
      <c r="C757" s="2"/>
      <c r="D757" s="2"/>
      <c r="E757" s="90"/>
      <c r="F757" s="2"/>
      <c r="G757" s="2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</row>
    <row r="758" spans="1:31" ht="14.25" customHeight="1" x14ac:dyDescent="0.2">
      <c r="A758" s="2"/>
      <c r="B758" s="2"/>
      <c r="C758" s="2"/>
      <c r="D758" s="2"/>
      <c r="E758" s="90"/>
      <c r="F758" s="2"/>
      <c r="G758" s="2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</row>
    <row r="759" spans="1:31" ht="14.25" customHeight="1" x14ac:dyDescent="0.2">
      <c r="A759" s="2"/>
      <c r="B759" s="2"/>
      <c r="C759" s="2"/>
      <c r="D759" s="2"/>
      <c r="E759" s="90"/>
      <c r="F759" s="2"/>
      <c r="G759" s="2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</row>
    <row r="760" spans="1:31" ht="14.25" customHeight="1" x14ac:dyDescent="0.2">
      <c r="A760" s="2"/>
      <c r="B760" s="2"/>
      <c r="C760" s="2"/>
      <c r="D760" s="2"/>
      <c r="E760" s="90"/>
      <c r="F760" s="2"/>
      <c r="G760" s="2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</row>
    <row r="761" spans="1:31" ht="14.25" customHeight="1" x14ac:dyDescent="0.2">
      <c r="A761" s="2"/>
      <c r="B761" s="2"/>
      <c r="C761" s="2"/>
      <c r="D761" s="2"/>
      <c r="E761" s="90"/>
      <c r="F761" s="2"/>
      <c r="G761" s="2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</row>
    <row r="762" spans="1:31" ht="14.25" customHeight="1" x14ac:dyDescent="0.2">
      <c r="A762" s="2"/>
      <c r="B762" s="2"/>
      <c r="C762" s="2"/>
      <c r="D762" s="2"/>
      <c r="E762" s="90"/>
      <c r="F762" s="2"/>
      <c r="G762" s="2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</row>
    <row r="763" spans="1:31" ht="14.25" customHeight="1" x14ac:dyDescent="0.2">
      <c r="A763" s="2"/>
      <c r="B763" s="2"/>
      <c r="C763" s="2"/>
      <c r="D763" s="2"/>
      <c r="E763" s="90"/>
      <c r="F763" s="2"/>
      <c r="G763" s="2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</row>
    <row r="764" spans="1:31" ht="14.25" customHeight="1" x14ac:dyDescent="0.2">
      <c r="A764" s="2"/>
      <c r="B764" s="2"/>
      <c r="C764" s="2"/>
      <c r="D764" s="2"/>
      <c r="E764" s="90"/>
      <c r="F764" s="2"/>
      <c r="G764" s="2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</row>
    <row r="765" spans="1:31" ht="14.25" customHeight="1" x14ac:dyDescent="0.2">
      <c r="A765" s="2"/>
      <c r="B765" s="2"/>
      <c r="C765" s="2"/>
      <c r="D765" s="2"/>
      <c r="E765" s="90"/>
      <c r="F765" s="2"/>
      <c r="G765" s="2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</row>
    <row r="766" spans="1:31" ht="14.25" customHeight="1" x14ac:dyDescent="0.2">
      <c r="A766" s="2"/>
      <c r="B766" s="2"/>
      <c r="C766" s="2"/>
      <c r="D766" s="2"/>
      <c r="E766" s="90"/>
      <c r="F766" s="2"/>
      <c r="G766" s="2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</row>
    <row r="767" spans="1:31" ht="14.25" customHeight="1" x14ac:dyDescent="0.2">
      <c r="A767" s="2"/>
      <c r="B767" s="2"/>
      <c r="C767" s="2"/>
      <c r="D767" s="2"/>
      <c r="E767" s="90"/>
      <c r="F767" s="2"/>
      <c r="G767" s="2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</row>
    <row r="768" spans="1:31" ht="14.25" customHeight="1" x14ac:dyDescent="0.2">
      <c r="A768" s="2"/>
      <c r="B768" s="2"/>
      <c r="C768" s="2"/>
      <c r="D768" s="2"/>
      <c r="E768" s="90"/>
      <c r="F768" s="2"/>
      <c r="G768" s="2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</row>
    <row r="769" spans="1:31" ht="14.25" customHeight="1" x14ac:dyDescent="0.2">
      <c r="A769" s="2"/>
      <c r="B769" s="2"/>
      <c r="C769" s="2"/>
      <c r="D769" s="2"/>
      <c r="E769" s="90"/>
      <c r="F769" s="2"/>
      <c r="G769" s="2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</row>
    <row r="770" spans="1:31" ht="14.25" customHeight="1" x14ac:dyDescent="0.2">
      <c r="A770" s="2"/>
      <c r="B770" s="2"/>
      <c r="C770" s="2"/>
      <c r="D770" s="2"/>
      <c r="E770" s="90"/>
      <c r="F770" s="2"/>
      <c r="G770" s="2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</row>
    <row r="771" spans="1:31" ht="14.25" customHeight="1" x14ac:dyDescent="0.2">
      <c r="A771" s="2"/>
      <c r="B771" s="2"/>
      <c r="C771" s="2"/>
      <c r="D771" s="2"/>
      <c r="E771" s="90"/>
      <c r="F771" s="2"/>
      <c r="G771" s="2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</row>
    <row r="772" spans="1:31" ht="14.25" customHeight="1" x14ac:dyDescent="0.2">
      <c r="A772" s="2"/>
      <c r="B772" s="2"/>
      <c r="C772" s="2"/>
      <c r="D772" s="2"/>
      <c r="E772" s="90"/>
      <c r="F772" s="2"/>
      <c r="G772" s="2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</row>
    <row r="773" spans="1:31" ht="14.25" customHeight="1" x14ac:dyDescent="0.2">
      <c r="A773" s="2"/>
      <c r="B773" s="2"/>
      <c r="C773" s="2"/>
      <c r="D773" s="2"/>
      <c r="E773" s="90"/>
      <c r="F773" s="2"/>
      <c r="G773" s="2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</row>
    <row r="774" spans="1:31" ht="14.25" customHeight="1" x14ac:dyDescent="0.2">
      <c r="A774" s="2"/>
      <c r="B774" s="2"/>
      <c r="C774" s="2"/>
      <c r="D774" s="2"/>
      <c r="E774" s="90"/>
      <c r="F774" s="2"/>
      <c r="G774" s="2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</row>
    <row r="775" spans="1:31" ht="14.25" customHeight="1" x14ac:dyDescent="0.2">
      <c r="A775" s="2"/>
      <c r="B775" s="2"/>
      <c r="C775" s="2"/>
      <c r="D775" s="2"/>
      <c r="E775" s="90"/>
      <c r="F775" s="2"/>
      <c r="G775" s="2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</row>
    <row r="776" spans="1:31" ht="14.25" customHeight="1" x14ac:dyDescent="0.2">
      <c r="A776" s="2"/>
      <c r="B776" s="2"/>
      <c r="C776" s="2"/>
      <c r="D776" s="2"/>
      <c r="E776" s="90"/>
      <c r="F776" s="2"/>
      <c r="G776" s="2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</row>
    <row r="777" spans="1:31" ht="14.25" customHeight="1" x14ac:dyDescent="0.2">
      <c r="A777" s="2"/>
      <c r="B777" s="2"/>
      <c r="C777" s="2"/>
      <c r="D777" s="2"/>
      <c r="E777" s="90"/>
      <c r="F777" s="2"/>
      <c r="G777" s="2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</row>
    <row r="778" spans="1:31" ht="14.25" customHeight="1" x14ac:dyDescent="0.2">
      <c r="A778" s="2"/>
      <c r="B778" s="2"/>
      <c r="C778" s="2"/>
      <c r="D778" s="2"/>
      <c r="E778" s="90"/>
      <c r="F778" s="2"/>
      <c r="G778" s="2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</row>
    <row r="779" spans="1:31" ht="14.25" customHeight="1" x14ac:dyDescent="0.2">
      <c r="A779" s="2"/>
      <c r="B779" s="2"/>
      <c r="C779" s="2"/>
      <c r="D779" s="2"/>
      <c r="E779" s="90"/>
      <c r="F779" s="2"/>
      <c r="G779" s="2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</row>
    <row r="780" spans="1:31" ht="14.25" customHeight="1" x14ac:dyDescent="0.2">
      <c r="A780" s="2"/>
      <c r="B780" s="2"/>
      <c r="C780" s="2"/>
      <c r="D780" s="2"/>
      <c r="E780" s="90"/>
      <c r="F780" s="2"/>
      <c r="G780" s="2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</row>
    <row r="781" spans="1:31" ht="14.25" customHeight="1" x14ac:dyDescent="0.2">
      <c r="A781" s="2"/>
      <c r="B781" s="2"/>
      <c r="C781" s="2"/>
      <c r="D781" s="2"/>
      <c r="E781" s="90"/>
      <c r="F781" s="2"/>
      <c r="G781" s="2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</row>
    <row r="782" spans="1:31" ht="14.25" customHeight="1" x14ac:dyDescent="0.2">
      <c r="A782" s="2"/>
      <c r="B782" s="2"/>
      <c r="C782" s="2"/>
      <c r="D782" s="2"/>
      <c r="E782" s="90"/>
      <c r="F782" s="2"/>
      <c r="G782" s="2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</row>
    <row r="783" spans="1:31" ht="14.25" customHeight="1" x14ac:dyDescent="0.2">
      <c r="A783" s="2"/>
      <c r="B783" s="2"/>
      <c r="C783" s="2"/>
      <c r="D783" s="2"/>
      <c r="E783" s="90"/>
      <c r="F783" s="2"/>
      <c r="G783" s="2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</row>
    <row r="784" spans="1:31" ht="14.25" customHeight="1" x14ac:dyDescent="0.2">
      <c r="A784" s="2"/>
      <c r="B784" s="2"/>
      <c r="C784" s="2"/>
      <c r="D784" s="2"/>
      <c r="E784" s="90"/>
      <c r="F784" s="2"/>
      <c r="G784" s="2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</row>
    <row r="785" spans="1:31" ht="14.25" customHeight="1" x14ac:dyDescent="0.2">
      <c r="A785" s="2"/>
      <c r="B785" s="2"/>
      <c r="C785" s="2"/>
      <c r="D785" s="2"/>
      <c r="E785" s="90"/>
      <c r="F785" s="2"/>
      <c r="G785" s="2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</row>
    <row r="786" spans="1:31" ht="14.25" customHeight="1" x14ac:dyDescent="0.2">
      <c r="A786" s="2"/>
      <c r="B786" s="2"/>
      <c r="C786" s="2"/>
      <c r="D786" s="2"/>
      <c r="E786" s="90"/>
      <c r="F786" s="2"/>
      <c r="G786" s="2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</row>
    <row r="787" spans="1:31" ht="14.25" customHeight="1" x14ac:dyDescent="0.2">
      <c r="A787" s="2"/>
      <c r="B787" s="2"/>
      <c r="C787" s="2"/>
      <c r="D787" s="2"/>
      <c r="E787" s="90"/>
      <c r="F787" s="2"/>
      <c r="G787" s="2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</row>
    <row r="788" spans="1:31" ht="14.25" customHeight="1" x14ac:dyDescent="0.2">
      <c r="A788" s="2"/>
      <c r="B788" s="2"/>
      <c r="C788" s="2"/>
      <c r="D788" s="2"/>
      <c r="E788" s="90"/>
      <c r="F788" s="2"/>
      <c r="G788" s="2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</row>
    <row r="789" spans="1:31" ht="14.25" customHeight="1" x14ac:dyDescent="0.2">
      <c r="A789" s="2"/>
      <c r="B789" s="2"/>
      <c r="C789" s="2"/>
      <c r="D789" s="2"/>
      <c r="E789" s="90"/>
      <c r="F789" s="2"/>
      <c r="G789" s="2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</row>
    <row r="790" spans="1:31" ht="14.25" customHeight="1" x14ac:dyDescent="0.2">
      <c r="A790" s="2"/>
      <c r="B790" s="2"/>
      <c r="C790" s="2"/>
      <c r="D790" s="2"/>
      <c r="E790" s="90"/>
      <c r="F790" s="2"/>
      <c r="G790" s="2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</row>
    <row r="791" spans="1:31" ht="14.25" customHeight="1" x14ac:dyDescent="0.2">
      <c r="A791" s="2"/>
      <c r="B791" s="2"/>
      <c r="C791" s="2"/>
      <c r="D791" s="2"/>
      <c r="E791" s="90"/>
      <c r="F791" s="2"/>
      <c r="G791" s="2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</row>
    <row r="792" spans="1:31" ht="14.25" customHeight="1" x14ac:dyDescent="0.2">
      <c r="A792" s="2"/>
      <c r="B792" s="2"/>
      <c r="C792" s="2"/>
      <c r="D792" s="2"/>
      <c r="E792" s="90"/>
      <c r="F792" s="2"/>
      <c r="G792" s="2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</row>
    <row r="793" spans="1:31" ht="14.25" customHeight="1" x14ac:dyDescent="0.2">
      <c r="A793" s="2"/>
      <c r="B793" s="2"/>
      <c r="C793" s="2"/>
      <c r="D793" s="2"/>
      <c r="E793" s="90"/>
      <c r="F793" s="2"/>
      <c r="G793" s="2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</row>
    <row r="794" spans="1:31" ht="14.25" customHeight="1" x14ac:dyDescent="0.2">
      <c r="A794" s="2"/>
      <c r="B794" s="2"/>
      <c r="C794" s="2"/>
      <c r="D794" s="2"/>
      <c r="E794" s="90"/>
      <c r="F794" s="2"/>
      <c r="G794" s="2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</row>
    <row r="795" spans="1:31" ht="14.25" customHeight="1" x14ac:dyDescent="0.2">
      <c r="A795" s="2"/>
      <c r="B795" s="2"/>
      <c r="C795" s="2"/>
      <c r="D795" s="2"/>
      <c r="E795" s="90"/>
      <c r="F795" s="2"/>
      <c r="G795" s="2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</row>
    <row r="796" spans="1:31" ht="14.25" customHeight="1" x14ac:dyDescent="0.2">
      <c r="A796" s="2"/>
      <c r="B796" s="2"/>
      <c r="C796" s="2"/>
      <c r="D796" s="2"/>
      <c r="E796" s="90"/>
      <c r="F796" s="2"/>
      <c r="G796" s="2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</row>
    <row r="797" spans="1:31" ht="14.25" customHeight="1" x14ac:dyDescent="0.2">
      <c r="A797" s="2"/>
      <c r="B797" s="2"/>
      <c r="C797" s="2"/>
      <c r="D797" s="2"/>
      <c r="E797" s="90"/>
      <c r="F797" s="2"/>
      <c r="G797" s="2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</row>
    <row r="798" spans="1:31" ht="14.25" customHeight="1" x14ac:dyDescent="0.2">
      <c r="A798" s="2"/>
      <c r="B798" s="2"/>
      <c r="C798" s="2"/>
      <c r="D798" s="2"/>
      <c r="E798" s="90"/>
      <c r="F798" s="2"/>
      <c r="G798" s="2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</row>
    <row r="799" spans="1:31" ht="14.25" customHeight="1" x14ac:dyDescent="0.2">
      <c r="A799" s="2"/>
      <c r="B799" s="2"/>
      <c r="C799" s="2"/>
      <c r="D799" s="2"/>
      <c r="E799" s="90"/>
      <c r="F799" s="2"/>
      <c r="G799" s="2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</row>
    <row r="800" spans="1:31" ht="14.25" customHeight="1" x14ac:dyDescent="0.2">
      <c r="A800" s="2"/>
      <c r="B800" s="2"/>
      <c r="C800" s="2"/>
      <c r="D800" s="2"/>
      <c r="E800" s="90"/>
      <c r="F800" s="2"/>
      <c r="G800" s="2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</row>
    <row r="801" spans="1:31" ht="14.25" customHeight="1" x14ac:dyDescent="0.2">
      <c r="A801" s="2"/>
      <c r="B801" s="2"/>
      <c r="C801" s="2"/>
      <c r="D801" s="2"/>
      <c r="E801" s="90"/>
      <c r="F801" s="2"/>
      <c r="G801" s="2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</row>
    <row r="802" spans="1:31" ht="14.25" customHeight="1" x14ac:dyDescent="0.2">
      <c r="A802" s="2"/>
      <c r="B802" s="2"/>
      <c r="C802" s="2"/>
      <c r="D802" s="2"/>
      <c r="E802" s="90"/>
      <c r="F802" s="2"/>
      <c r="G802" s="2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</row>
    <row r="803" spans="1:31" ht="14.25" customHeight="1" x14ac:dyDescent="0.2">
      <c r="A803" s="2"/>
      <c r="B803" s="2"/>
      <c r="C803" s="2"/>
      <c r="D803" s="2"/>
      <c r="E803" s="90"/>
      <c r="F803" s="2"/>
      <c r="G803" s="2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</row>
    <row r="804" spans="1:31" ht="14.25" customHeight="1" x14ac:dyDescent="0.2">
      <c r="A804" s="2"/>
      <c r="B804" s="2"/>
      <c r="C804" s="2"/>
      <c r="D804" s="2"/>
      <c r="E804" s="90"/>
      <c r="F804" s="2"/>
      <c r="G804" s="2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</row>
    <row r="805" spans="1:31" ht="14.25" customHeight="1" x14ac:dyDescent="0.2">
      <c r="A805" s="2"/>
      <c r="B805" s="2"/>
      <c r="C805" s="2"/>
      <c r="D805" s="2"/>
      <c r="E805" s="90"/>
      <c r="F805" s="2"/>
      <c r="G805" s="2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</row>
    <row r="806" spans="1:31" ht="14.25" customHeight="1" x14ac:dyDescent="0.2">
      <c r="A806" s="2"/>
      <c r="B806" s="2"/>
      <c r="C806" s="2"/>
      <c r="D806" s="2"/>
      <c r="E806" s="90"/>
      <c r="F806" s="2"/>
      <c r="G806" s="2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</row>
    <row r="807" spans="1:31" ht="14.25" customHeight="1" x14ac:dyDescent="0.2">
      <c r="A807" s="2"/>
      <c r="B807" s="2"/>
      <c r="C807" s="2"/>
      <c r="D807" s="2"/>
      <c r="E807" s="90"/>
      <c r="F807" s="2"/>
      <c r="G807" s="2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</row>
    <row r="808" spans="1:31" ht="14.25" customHeight="1" x14ac:dyDescent="0.2">
      <c r="A808" s="2"/>
      <c r="B808" s="2"/>
      <c r="C808" s="2"/>
      <c r="D808" s="2"/>
      <c r="E808" s="90"/>
      <c r="F808" s="2"/>
      <c r="G808" s="2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</row>
    <row r="809" spans="1:31" ht="14.25" customHeight="1" x14ac:dyDescent="0.2">
      <c r="A809" s="2"/>
      <c r="B809" s="2"/>
      <c r="C809" s="2"/>
      <c r="D809" s="2"/>
      <c r="E809" s="90"/>
      <c r="F809" s="2"/>
      <c r="G809" s="2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</row>
    <row r="810" spans="1:31" ht="14.25" customHeight="1" x14ac:dyDescent="0.2">
      <c r="A810" s="2"/>
      <c r="B810" s="2"/>
      <c r="C810" s="2"/>
      <c r="D810" s="2"/>
      <c r="E810" s="90"/>
      <c r="F810" s="2"/>
      <c r="G810" s="2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</row>
    <row r="811" spans="1:31" ht="14.25" customHeight="1" x14ac:dyDescent="0.2">
      <c r="A811" s="2"/>
      <c r="B811" s="2"/>
      <c r="C811" s="2"/>
      <c r="D811" s="2"/>
      <c r="E811" s="90"/>
      <c r="F811" s="2"/>
      <c r="G811" s="2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</row>
    <row r="812" spans="1:31" ht="14.25" customHeight="1" x14ac:dyDescent="0.2">
      <c r="A812" s="2"/>
      <c r="B812" s="2"/>
      <c r="C812" s="2"/>
      <c r="D812" s="2"/>
      <c r="E812" s="90"/>
      <c r="F812" s="2"/>
      <c r="G812" s="2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</row>
    <row r="813" spans="1:31" ht="14.25" customHeight="1" x14ac:dyDescent="0.2">
      <c r="A813" s="2"/>
      <c r="B813" s="2"/>
      <c r="C813" s="2"/>
      <c r="D813" s="2"/>
      <c r="E813" s="90"/>
      <c r="F813" s="2"/>
      <c r="G813" s="2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</row>
    <row r="814" spans="1:31" ht="14.25" customHeight="1" x14ac:dyDescent="0.2">
      <c r="A814" s="2"/>
      <c r="B814" s="2"/>
      <c r="C814" s="2"/>
      <c r="D814" s="2"/>
      <c r="E814" s="90"/>
      <c r="F814" s="2"/>
      <c r="G814" s="2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</row>
    <row r="815" spans="1:31" ht="14.25" customHeight="1" x14ac:dyDescent="0.2">
      <c r="A815" s="2"/>
      <c r="B815" s="2"/>
      <c r="C815" s="2"/>
      <c r="D815" s="2"/>
      <c r="E815" s="90"/>
      <c r="F815" s="2"/>
      <c r="G815" s="2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</row>
    <row r="816" spans="1:31" ht="14.25" customHeight="1" x14ac:dyDescent="0.2">
      <c r="A816" s="2"/>
      <c r="B816" s="2"/>
      <c r="C816" s="2"/>
      <c r="D816" s="2"/>
      <c r="E816" s="90"/>
      <c r="F816" s="2"/>
      <c r="G816" s="2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</row>
    <row r="817" spans="1:31" ht="14.25" customHeight="1" x14ac:dyDescent="0.2">
      <c r="A817" s="2"/>
      <c r="B817" s="2"/>
      <c r="C817" s="2"/>
      <c r="D817" s="2"/>
      <c r="E817" s="90"/>
      <c r="F817" s="2"/>
      <c r="G817" s="2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</row>
    <row r="818" spans="1:31" ht="14.25" customHeight="1" x14ac:dyDescent="0.2">
      <c r="A818" s="2"/>
      <c r="B818" s="2"/>
      <c r="C818" s="2"/>
      <c r="D818" s="2"/>
      <c r="E818" s="90"/>
      <c r="F818" s="2"/>
      <c r="G818" s="2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</row>
    <row r="819" spans="1:31" ht="14.25" customHeight="1" x14ac:dyDescent="0.2">
      <c r="A819" s="2"/>
      <c r="B819" s="2"/>
      <c r="C819" s="2"/>
      <c r="D819" s="2"/>
      <c r="E819" s="90"/>
      <c r="F819" s="2"/>
      <c r="G819" s="2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</row>
    <row r="820" spans="1:31" ht="14.25" customHeight="1" x14ac:dyDescent="0.2">
      <c r="A820" s="2"/>
      <c r="B820" s="2"/>
      <c r="C820" s="2"/>
      <c r="D820" s="2"/>
      <c r="E820" s="90"/>
      <c r="F820" s="2"/>
      <c r="G820" s="2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</row>
    <row r="821" spans="1:31" ht="14.25" customHeight="1" x14ac:dyDescent="0.2">
      <c r="A821" s="2"/>
      <c r="B821" s="2"/>
      <c r="C821" s="2"/>
      <c r="D821" s="2"/>
      <c r="E821" s="90"/>
      <c r="F821" s="2"/>
      <c r="G821" s="2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</row>
    <row r="822" spans="1:31" ht="14.25" customHeight="1" x14ac:dyDescent="0.2">
      <c r="A822" s="2"/>
      <c r="B822" s="2"/>
      <c r="C822" s="2"/>
      <c r="D822" s="2"/>
      <c r="E822" s="90"/>
      <c r="F822" s="2"/>
      <c r="G822" s="2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</row>
    <row r="823" spans="1:31" ht="14.25" customHeight="1" x14ac:dyDescent="0.2">
      <c r="A823" s="2"/>
      <c r="B823" s="2"/>
      <c r="C823" s="2"/>
      <c r="D823" s="2"/>
      <c r="E823" s="90"/>
      <c r="F823" s="2"/>
      <c r="G823" s="2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</row>
    <row r="824" spans="1:31" ht="14.25" customHeight="1" x14ac:dyDescent="0.2">
      <c r="A824" s="2"/>
      <c r="B824" s="2"/>
      <c r="C824" s="2"/>
      <c r="D824" s="2"/>
      <c r="E824" s="90"/>
      <c r="F824" s="2"/>
      <c r="G824" s="2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</row>
    <row r="825" spans="1:31" ht="14.25" customHeight="1" x14ac:dyDescent="0.2">
      <c r="A825" s="2"/>
      <c r="B825" s="2"/>
      <c r="C825" s="2"/>
      <c r="D825" s="2"/>
      <c r="E825" s="90"/>
      <c r="F825" s="2"/>
      <c r="G825" s="2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</row>
    <row r="826" spans="1:31" ht="14.25" customHeight="1" x14ac:dyDescent="0.2">
      <c r="A826" s="2"/>
      <c r="B826" s="2"/>
      <c r="C826" s="2"/>
      <c r="D826" s="2"/>
      <c r="E826" s="90"/>
      <c r="F826" s="2"/>
      <c r="G826" s="2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</row>
    <row r="827" spans="1:31" ht="14.25" customHeight="1" x14ac:dyDescent="0.2">
      <c r="A827" s="2"/>
      <c r="B827" s="2"/>
      <c r="C827" s="2"/>
      <c r="D827" s="2"/>
      <c r="E827" s="90"/>
      <c r="F827" s="2"/>
      <c r="G827" s="2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</row>
    <row r="828" spans="1:31" ht="14.25" customHeight="1" x14ac:dyDescent="0.2">
      <c r="A828" s="2"/>
      <c r="B828" s="2"/>
      <c r="C828" s="2"/>
      <c r="D828" s="2"/>
      <c r="E828" s="90"/>
      <c r="F828" s="2"/>
      <c r="G828" s="2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</row>
    <row r="829" spans="1:31" ht="14.25" customHeight="1" x14ac:dyDescent="0.2">
      <c r="A829" s="2"/>
      <c r="B829" s="2"/>
      <c r="C829" s="2"/>
      <c r="D829" s="2"/>
      <c r="E829" s="90"/>
      <c r="F829" s="2"/>
      <c r="G829" s="2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</row>
    <row r="830" spans="1:31" ht="14.25" customHeight="1" x14ac:dyDescent="0.2">
      <c r="A830" s="2"/>
      <c r="B830" s="2"/>
      <c r="C830" s="2"/>
      <c r="D830" s="2"/>
      <c r="E830" s="90"/>
      <c r="F830" s="2"/>
      <c r="G830" s="2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</row>
    <row r="831" spans="1:31" ht="14.25" customHeight="1" x14ac:dyDescent="0.2">
      <c r="A831" s="2"/>
      <c r="B831" s="2"/>
      <c r="C831" s="2"/>
      <c r="D831" s="2"/>
      <c r="E831" s="90"/>
      <c r="F831" s="2"/>
      <c r="G831" s="2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</row>
    <row r="832" spans="1:31" ht="14.25" customHeight="1" x14ac:dyDescent="0.2">
      <c r="A832" s="2"/>
      <c r="B832" s="2"/>
      <c r="C832" s="2"/>
      <c r="D832" s="2"/>
      <c r="E832" s="90"/>
      <c r="F832" s="2"/>
      <c r="G832" s="2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</row>
    <row r="833" spans="1:31" ht="14.25" customHeight="1" x14ac:dyDescent="0.2">
      <c r="A833" s="2"/>
      <c r="B833" s="2"/>
      <c r="C833" s="2"/>
      <c r="D833" s="2"/>
      <c r="E833" s="90"/>
      <c r="F833" s="2"/>
      <c r="G833" s="2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</row>
    <row r="834" spans="1:31" ht="14.25" customHeight="1" x14ac:dyDescent="0.2">
      <c r="A834" s="2"/>
      <c r="B834" s="2"/>
      <c r="C834" s="2"/>
      <c r="D834" s="2"/>
      <c r="E834" s="90"/>
      <c r="F834" s="2"/>
      <c r="G834" s="2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</row>
    <row r="835" spans="1:31" ht="14.25" customHeight="1" x14ac:dyDescent="0.2">
      <c r="A835" s="2"/>
      <c r="B835" s="2"/>
      <c r="C835" s="2"/>
      <c r="D835" s="2"/>
      <c r="E835" s="90"/>
      <c r="F835" s="2"/>
      <c r="G835" s="2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</row>
    <row r="836" spans="1:31" ht="14.25" customHeight="1" x14ac:dyDescent="0.2">
      <c r="A836" s="2"/>
      <c r="B836" s="2"/>
      <c r="C836" s="2"/>
      <c r="D836" s="2"/>
      <c r="E836" s="90"/>
      <c r="F836" s="2"/>
      <c r="G836" s="2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</row>
    <row r="837" spans="1:31" ht="14.25" customHeight="1" x14ac:dyDescent="0.2">
      <c r="A837" s="2"/>
      <c r="B837" s="2"/>
      <c r="C837" s="2"/>
      <c r="D837" s="2"/>
      <c r="E837" s="90"/>
      <c r="F837" s="2"/>
      <c r="G837" s="2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</row>
    <row r="838" spans="1:31" ht="14.25" customHeight="1" x14ac:dyDescent="0.2">
      <c r="A838" s="2"/>
      <c r="B838" s="2"/>
      <c r="C838" s="2"/>
      <c r="D838" s="2"/>
      <c r="E838" s="90"/>
      <c r="F838" s="2"/>
      <c r="G838" s="2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</row>
    <row r="839" spans="1:31" ht="14.25" customHeight="1" x14ac:dyDescent="0.2">
      <c r="A839" s="2"/>
      <c r="B839" s="2"/>
      <c r="C839" s="2"/>
      <c r="D839" s="2"/>
      <c r="E839" s="90"/>
      <c r="F839" s="2"/>
      <c r="G839" s="2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</row>
    <row r="840" spans="1:31" ht="14.25" customHeight="1" x14ac:dyDescent="0.2">
      <c r="A840" s="2"/>
      <c r="B840" s="2"/>
      <c r="C840" s="2"/>
      <c r="D840" s="2"/>
      <c r="E840" s="90"/>
      <c r="F840" s="2"/>
      <c r="G840" s="2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</row>
    <row r="841" spans="1:31" ht="14.25" customHeight="1" x14ac:dyDescent="0.2">
      <c r="A841" s="2"/>
      <c r="B841" s="2"/>
      <c r="C841" s="2"/>
      <c r="D841" s="2"/>
      <c r="E841" s="90"/>
      <c r="F841" s="2"/>
      <c r="G841" s="2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</row>
    <row r="842" spans="1:31" ht="14.25" customHeight="1" x14ac:dyDescent="0.2">
      <c r="A842" s="2"/>
      <c r="B842" s="2"/>
      <c r="C842" s="2"/>
      <c r="D842" s="2"/>
      <c r="E842" s="90"/>
      <c r="F842" s="2"/>
      <c r="G842" s="2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</row>
    <row r="843" spans="1:31" ht="14.25" customHeight="1" x14ac:dyDescent="0.2">
      <c r="A843" s="2"/>
      <c r="B843" s="2"/>
      <c r="C843" s="2"/>
      <c r="D843" s="2"/>
      <c r="E843" s="90"/>
      <c r="F843" s="2"/>
      <c r="G843" s="2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</row>
    <row r="844" spans="1:31" ht="14.25" customHeight="1" x14ac:dyDescent="0.2">
      <c r="A844" s="2"/>
      <c r="B844" s="2"/>
      <c r="C844" s="2"/>
      <c r="D844" s="2"/>
      <c r="E844" s="90"/>
      <c r="F844" s="2"/>
      <c r="G844" s="2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</row>
    <row r="845" spans="1:31" ht="14.25" customHeight="1" x14ac:dyDescent="0.2">
      <c r="A845" s="2"/>
      <c r="B845" s="2"/>
      <c r="C845" s="2"/>
      <c r="D845" s="2"/>
      <c r="E845" s="90"/>
      <c r="F845" s="2"/>
      <c r="G845" s="2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</row>
    <row r="846" spans="1:31" ht="14.25" customHeight="1" x14ac:dyDescent="0.2">
      <c r="A846" s="2"/>
      <c r="B846" s="2"/>
      <c r="C846" s="2"/>
      <c r="D846" s="2"/>
      <c r="E846" s="90"/>
      <c r="F846" s="2"/>
      <c r="G846" s="2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</row>
    <row r="847" spans="1:31" ht="14.25" customHeight="1" x14ac:dyDescent="0.2">
      <c r="A847" s="2"/>
      <c r="B847" s="2"/>
      <c r="C847" s="2"/>
      <c r="D847" s="2"/>
      <c r="E847" s="90"/>
      <c r="F847" s="2"/>
      <c r="G847" s="2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</row>
    <row r="848" spans="1:31" ht="14.25" customHeight="1" x14ac:dyDescent="0.2">
      <c r="A848" s="2"/>
      <c r="B848" s="2"/>
      <c r="C848" s="2"/>
      <c r="D848" s="2"/>
      <c r="E848" s="90"/>
      <c r="F848" s="2"/>
      <c r="G848" s="2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</row>
    <row r="849" spans="1:31" ht="14.25" customHeight="1" x14ac:dyDescent="0.2">
      <c r="A849" s="2"/>
      <c r="B849" s="2"/>
      <c r="C849" s="2"/>
      <c r="D849" s="2"/>
      <c r="E849" s="90"/>
      <c r="F849" s="2"/>
      <c r="G849" s="2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</row>
    <row r="850" spans="1:31" ht="14.25" customHeight="1" x14ac:dyDescent="0.2">
      <c r="A850" s="2"/>
      <c r="B850" s="2"/>
      <c r="C850" s="2"/>
      <c r="D850" s="2"/>
      <c r="E850" s="90"/>
      <c r="F850" s="2"/>
      <c r="G850" s="2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</row>
    <row r="851" spans="1:31" ht="14.25" customHeight="1" x14ac:dyDescent="0.2">
      <c r="A851" s="2"/>
      <c r="B851" s="2"/>
      <c r="C851" s="2"/>
      <c r="D851" s="2"/>
      <c r="E851" s="90"/>
      <c r="F851" s="2"/>
      <c r="G851" s="2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</row>
    <row r="852" spans="1:31" ht="14.25" customHeight="1" x14ac:dyDescent="0.2">
      <c r="A852" s="2"/>
      <c r="B852" s="2"/>
      <c r="C852" s="2"/>
      <c r="D852" s="2"/>
      <c r="E852" s="90"/>
      <c r="F852" s="2"/>
      <c r="G852" s="2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</row>
    <row r="853" spans="1:31" ht="14.25" customHeight="1" x14ac:dyDescent="0.2">
      <c r="A853" s="2"/>
      <c r="B853" s="2"/>
      <c r="C853" s="2"/>
      <c r="D853" s="2"/>
      <c r="E853" s="90"/>
      <c r="F853" s="2"/>
      <c r="G853" s="2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</row>
    <row r="854" spans="1:31" ht="14.25" customHeight="1" x14ac:dyDescent="0.2">
      <c r="A854" s="2"/>
      <c r="B854" s="2"/>
      <c r="C854" s="2"/>
      <c r="D854" s="2"/>
      <c r="E854" s="90"/>
      <c r="F854" s="2"/>
      <c r="G854" s="2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</row>
    <row r="855" spans="1:31" ht="14.25" customHeight="1" x14ac:dyDescent="0.2">
      <c r="A855" s="2"/>
      <c r="B855" s="2"/>
      <c r="C855" s="2"/>
      <c r="D855" s="2"/>
      <c r="E855" s="90"/>
      <c r="F855" s="2"/>
      <c r="G855" s="2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</row>
    <row r="856" spans="1:31" ht="14.25" customHeight="1" x14ac:dyDescent="0.2">
      <c r="A856" s="2"/>
      <c r="B856" s="2"/>
      <c r="C856" s="2"/>
      <c r="D856" s="2"/>
      <c r="E856" s="90"/>
      <c r="F856" s="2"/>
      <c r="G856" s="2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</row>
    <row r="857" spans="1:31" ht="14.25" customHeight="1" x14ac:dyDescent="0.2">
      <c r="A857" s="2"/>
      <c r="B857" s="2"/>
      <c r="C857" s="2"/>
      <c r="D857" s="2"/>
      <c r="E857" s="90"/>
      <c r="F857" s="2"/>
      <c r="G857" s="2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</row>
    <row r="858" spans="1:31" ht="14.25" customHeight="1" x14ac:dyDescent="0.2">
      <c r="A858" s="2"/>
      <c r="B858" s="2"/>
      <c r="C858" s="2"/>
      <c r="D858" s="2"/>
      <c r="E858" s="90"/>
      <c r="F858" s="2"/>
      <c r="G858" s="2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</row>
    <row r="859" spans="1:31" ht="14.25" customHeight="1" x14ac:dyDescent="0.2">
      <c r="A859" s="2"/>
      <c r="B859" s="2"/>
      <c r="C859" s="2"/>
      <c r="D859" s="2"/>
      <c r="E859" s="90"/>
      <c r="F859" s="2"/>
      <c r="G859" s="2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</row>
    <row r="860" spans="1:31" ht="14.25" customHeight="1" x14ac:dyDescent="0.2">
      <c r="A860" s="2"/>
      <c r="B860" s="2"/>
      <c r="C860" s="2"/>
      <c r="D860" s="2"/>
      <c r="E860" s="90"/>
      <c r="F860" s="2"/>
      <c r="G860" s="2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</row>
    <row r="861" spans="1:31" ht="14.25" customHeight="1" x14ac:dyDescent="0.2">
      <c r="A861" s="2"/>
      <c r="B861" s="2"/>
      <c r="C861" s="2"/>
      <c r="D861" s="2"/>
      <c r="E861" s="90"/>
      <c r="F861" s="2"/>
      <c r="G861" s="2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</row>
    <row r="862" spans="1:31" ht="14.25" customHeight="1" x14ac:dyDescent="0.2">
      <c r="A862" s="2"/>
      <c r="B862" s="2"/>
      <c r="C862" s="2"/>
      <c r="D862" s="2"/>
      <c r="E862" s="90"/>
      <c r="F862" s="2"/>
      <c r="G862" s="2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</row>
    <row r="863" spans="1:31" ht="14.25" customHeight="1" x14ac:dyDescent="0.2">
      <c r="A863" s="2"/>
      <c r="B863" s="2"/>
      <c r="C863" s="2"/>
      <c r="D863" s="2"/>
      <c r="E863" s="90"/>
      <c r="F863" s="2"/>
      <c r="G863" s="2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</row>
    <row r="864" spans="1:31" ht="14.25" customHeight="1" x14ac:dyDescent="0.2">
      <c r="A864" s="2"/>
      <c r="B864" s="2"/>
      <c r="C864" s="2"/>
      <c r="D864" s="2"/>
      <c r="E864" s="90"/>
      <c r="F864" s="2"/>
      <c r="G864" s="2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</row>
    <row r="865" spans="1:31" ht="14.25" customHeight="1" x14ac:dyDescent="0.2">
      <c r="A865" s="2"/>
      <c r="B865" s="2"/>
      <c r="C865" s="2"/>
      <c r="D865" s="2"/>
      <c r="E865" s="90"/>
      <c r="F865" s="2"/>
      <c r="G865" s="2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</row>
    <row r="866" spans="1:31" ht="14.25" customHeight="1" x14ac:dyDescent="0.2">
      <c r="A866" s="2"/>
      <c r="B866" s="2"/>
      <c r="C866" s="2"/>
      <c r="D866" s="2"/>
      <c r="E866" s="90"/>
      <c r="F866" s="2"/>
      <c r="G866" s="2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</row>
    <row r="867" spans="1:31" ht="14.25" customHeight="1" x14ac:dyDescent="0.2">
      <c r="A867" s="2"/>
      <c r="B867" s="2"/>
      <c r="C867" s="2"/>
      <c r="D867" s="2"/>
      <c r="E867" s="90"/>
      <c r="F867" s="2"/>
      <c r="G867" s="2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</row>
    <row r="868" spans="1:31" ht="14.25" customHeight="1" x14ac:dyDescent="0.2">
      <c r="A868" s="2"/>
      <c r="B868" s="2"/>
      <c r="C868" s="2"/>
      <c r="D868" s="2"/>
      <c r="E868" s="90"/>
      <c r="F868" s="2"/>
      <c r="G868" s="2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</row>
    <row r="869" spans="1:31" ht="14.25" customHeight="1" x14ac:dyDescent="0.2">
      <c r="A869" s="2"/>
      <c r="B869" s="2"/>
      <c r="C869" s="2"/>
      <c r="D869" s="2"/>
      <c r="E869" s="90"/>
      <c r="F869" s="2"/>
      <c r="G869" s="2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</row>
    <row r="870" spans="1:31" ht="14.25" customHeight="1" x14ac:dyDescent="0.2">
      <c r="A870" s="2"/>
      <c r="B870" s="2"/>
      <c r="C870" s="2"/>
      <c r="D870" s="2"/>
      <c r="E870" s="90"/>
      <c r="F870" s="2"/>
      <c r="G870" s="2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</row>
    <row r="871" spans="1:31" ht="14.25" customHeight="1" x14ac:dyDescent="0.2">
      <c r="A871" s="2"/>
      <c r="B871" s="2"/>
      <c r="C871" s="2"/>
      <c r="D871" s="2"/>
      <c r="E871" s="90"/>
      <c r="F871" s="2"/>
      <c r="G871" s="2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</row>
    <row r="872" spans="1:31" ht="14.25" customHeight="1" x14ac:dyDescent="0.2">
      <c r="A872" s="2"/>
      <c r="B872" s="2"/>
      <c r="C872" s="2"/>
      <c r="D872" s="2"/>
      <c r="E872" s="90"/>
      <c r="F872" s="2"/>
      <c r="G872" s="2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</row>
    <row r="873" spans="1:31" ht="14.25" customHeight="1" x14ac:dyDescent="0.2">
      <c r="A873" s="2"/>
      <c r="B873" s="2"/>
      <c r="C873" s="2"/>
      <c r="D873" s="2"/>
      <c r="E873" s="90"/>
      <c r="F873" s="2"/>
      <c r="G873" s="2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</row>
    <row r="874" spans="1:31" ht="14.25" customHeight="1" x14ac:dyDescent="0.2">
      <c r="A874" s="2"/>
      <c r="B874" s="2"/>
      <c r="C874" s="2"/>
      <c r="D874" s="2"/>
      <c r="E874" s="90"/>
      <c r="F874" s="2"/>
      <c r="G874" s="2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</row>
    <row r="875" spans="1:31" ht="14.25" customHeight="1" x14ac:dyDescent="0.2">
      <c r="A875" s="2"/>
      <c r="B875" s="2"/>
      <c r="C875" s="2"/>
      <c r="D875" s="2"/>
      <c r="E875" s="90"/>
      <c r="F875" s="2"/>
      <c r="G875" s="2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</row>
    <row r="876" spans="1:31" ht="14.25" customHeight="1" x14ac:dyDescent="0.2">
      <c r="A876" s="2"/>
      <c r="B876" s="2"/>
      <c r="C876" s="2"/>
      <c r="D876" s="2"/>
      <c r="E876" s="90"/>
      <c r="F876" s="2"/>
      <c r="G876" s="2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</row>
    <row r="877" spans="1:31" ht="14.25" customHeight="1" x14ac:dyDescent="0.2">
      <c r="A877" s="2"/>
      <c r="B877" s="2"/>
      <c r="C877" s="2"/>
      <c r="D877" s="2"/>
      <c r="E877" s="90"/>
      <c r="F877" s="2"/>
      <c r="G877" s="2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</row>
    <row r="878" spans="1:31" ht="14.25" customHeight="1" x14ac:dyDescent="0.2">
      <c r="A878" s="2"/>
      <c r="B878" s="2"/>
      <c r="C878" s="2"/>
      <c r="D878" s="2"/>
      <c r="E878" s="90"/>
      <c r="F878" s="2"/>
      <c r="G878" s="2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</row>
    <row r="879" spans="1:31" ht="14.25" customHeight="1" x14ac:dyDescent="0.2">
      <c r="A879" s="2"/>
      <c r="B879" s="2"/>
      <c r="C879" s="2"/>
      <c r="D879" s="2"/>
      <c r="E879" s="90"/>
      <c r="F879" s="2"/>
      <c r="G879" s="2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</row>
    <row r="880" spans="1:31" ht="14.25" customHeight="1" x14ac:dyDescent="0.2">
      <c r="A880" s="2"/>
      <c r="B880" s="2"/>
      <c r="C880" s="2"/>
      <c r="D880" s="2"/>
      <c r="E880" s="90"/>
      <c r="F880" s="2"/>
      <c r="G880" s="2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</row>
    <row r="881" spans="1:31" ht="14.25" customHeight="1" x14ac:dyDescent="0.2">
      <c r="A881" s="2"/>
      <c r="B881" s="2"/>
      <c r="C881" s="2"/>
      <c r="D881" s="2"/>
      <c r="E881" s="90"/>
      <c r="F881" s="2"/>
      <c r="G881" s="2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</row>
    <row r="882" spans="1:31" ht="14.25" customHeight="1" x14ac:dyDescent="0.2">
      <c r="A882" s="2"/>
      <c r="B882" s="2"/>
      <c r="C882" s="2"/>
      <c r="D882" s="2"/>
      <c r="E882" s="90"/>
      <c r="F882" s="2"/>
      <c r="G882" s="2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</row>
    <row r="883" spans="1:31" ht="14.25" customHeight="1" x14ac:dyDescent="0.2">
      <c r="A883" s="2"/>
      <c r="B883" s="2"/>
      <c r="C883" s="2"/>
      <c r="D883" s="2"/>
      <c r="E883" s="90"/>
      <c r="F883" s="2"/>
      <c r="G883" s="2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</row>
    <row r="884" spans="1:31" ht="14.25" customHeight="1" x14ac:dyDescent="0.2">
      <c r="A884" s="2"/>
      <c r="B884" s="2"/>
      <c r="C884" s="2"/>
      <c r="D884" s="2"/>
      <c r="E884" s="90"/>
      <c r="F884" s="2"/>
      <c r="G884" s="2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</row>
    <row r="885" spans="1:31" ht="14.25" customHeight="1" x14ac:dyDescent="0.2">
      <c r="A885" s="2"/>
      <c r="B885" s="2"/>
      <c r="C885" s="2"/>
      <c r="D885" s="2"/>
      <c r="E885" s="90"/>
      <c r="F885" s="2"/>
      <c r="G885" s="2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</row>
    <row r="886" spans="1:31" ht="14.25" customHeight="1" x14ac:dyDescent="0.2">
      <c r="A886" s="2"/>
      <c r="B886" s="2"/>
      <c r="C886" s="2"/>
      <c r="D886" s="2"/>
      <c r="E886" s="90"/>
      <c r="F886" s="2"/>
      <c r="G886" s="2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</row>
    <row r="887" spans="1:31" ht="14.25" customHeight="1" x14ac:dyDescent="0.2">
      <c r="A887" s="2"/>
      <c r="B887" s="2"/>
      <c r="C887" s="2"/>
      <c r="D887" s="2"/>
      <c r="E887" s="90"/>
      <c r="F887" s="2"/>
      <c r="G887" s="2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</row>
    <row r="888" spans="1:31" ht="14.25" customHeight="1" x14ac:dyDescent="0.2">
      <c r="A888" s="2"/>
      <c r="B888" s="2"/>
      <c r="C888" s="2"/>
      <c r="D888" s="2"/>
      <c r="E888" s="90"/>
      <c r="F888" s="2"/>
      <c r="G888" s="2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</row>
    <row r="889" spans="1:31" ht="14.25" customHeight="1" x14ac:dyDescent="0.2">
      <c r="A889" s="2"/>
      <c r="B889" s="2"/>
      <c r="C889" s="2"/>
      <c r="D889" s="2"/>
      <c r="E889" s="90"/>
      <c r="F889" s="2"/>
      <c r="G889" s="2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</row>
    <row r="890" spans="1:31" ht="14.25" customHeight="1" x14ac:dyDescent="0.2">
      <c r="A890" s="2"/>
      <c r="B890" s="2"/>
      <c r="C890" s="2"/>
      <c r="D890" s="2"/>
      <c r="E890" s="90"/>
      <c r="F890" s="2"/>
      <c r="G890" s="2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</row>
    <row r="891" spans="1:31" ht="14.25" customHeight="1" x14ac:dyDescent="0.2">
      <c r="A891" s="2"/>
      <c r="B891" s="2"/>
      <c r="C891" s="2"/>
      <c r="D891" s="2"/>
      <c r="E891" s="90"/>
      <c r="F891" s="2"/>
      <c r="G891" s="2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</row>
    <row r="892" spans="1:31" ht="14.25" customHeight="1" x14ac:dyDescent="0.2">
      <c r="A892" s="2"/>
      <c r="B892" s="2"/>
      <c r="C892" s="2"/>
      <c r="D892" s="2"/>
      <c r="E892" s="90"/>
      <c r="F892" s="2"/>
      <c r="G892" s="2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</row>
    <row r="893" spans="1:31" ht="14.25" customHeight="1" x14ac:dyDescent="0.2">
      <c r="A893" s="2"/>
      <c r="B893" s="2"/>
      <c r="C893" s="2"/>
      <c r="D893" s="2"/>
      <c r="E893" s="90"/>
      <c r="F893" s="2"/>
      <c r="G893" s="2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</row>
    <row r="894" spans="1:31" ht="14.25" customHeight="1" x14ac:dyDescent="0.2">
      <c r="A894" s="2"/>
      <c r="B894" s="2"/>
      <c r="C894" s="2"/>
      <c r="D894" s="2"/>
      <c r="E894" s="90"/>
      <c r="F894" s="2"/>
      <c r="G894" s="2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</row>
    <row r="895" spans="1:31" ht="14.25" customHeight="1" x14ac:dyDescent="0.2">
      <c r="A895" s="2"/>
      <c r="B895" s="2"/>
      <c r="C895" s="2"/>
      <c r="D895" s="2"/>
      <c r="E895" s="90"/>
      <c r="F895" s="2"/>
      <c r="G895" s="2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</row>
    <row r="896" spans="1:31" ht="14.25" customHeight="1" x14ac:dyDescent="0.2">
      <c r="A896" s="2"/>
      <c r="B896" s="2"/>
      <c r="C896" s="2"/>
      <c r="D896" s="2"/>
      <c r="E896" s="90"/>
      <c r="F896" s="2"/>
      <c r="G896" s="2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</row>
    <row r="897" spans="1:31" ht="14.25" customHeight="1" x14ac:dyDescent="0.2">
      <c r="A897" s="2"/>
      <c r="B897" s="2"/>
      <c r="C897" s="2"/>
      <c r="D897" s="2"/>
      <c r="E897" s="90"/>
      <c r="F897" s="2"/>
      <c r="G897" s="2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</row>
    <row r="898" spans="1:31" ht="14.25" customHeight="1" x14ac:dyDescent="0.2">
      <c r="A898" s="2"/>
      <c r="B898" s="2"/>
      <c r="C898" s="2"/>
      <c r="D898" s="2"/>
      <c r="E898" s="90"/>
      <c r="F898" s="2"/>
      <c r="G898" s="2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</row>
    <row r="899" spans="1:31" ht="14.25" customHeight="1" x14ac:dyDescent="0.2">
      <c r="A899" s="2"/>
      <c r="B899" s="2"/>
      <c r="C899" s="2"/>
      <c r="D899" s="2"/>
      <c r="E899" s="90"/>
      <c r="F899" s="2"/>
      <c r="G899" s="2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</row>
    <row r="900" spans="1:31" ht="14.25" customHeight="1" x14ac:dyDescent="0.2">
      <c r="A900" s="2"/>
      <c r="B900" s="2"/>
      <c r="C900" s="2"/>
      <c r="D900" s="2"/>
      <c r="E900" s="90"/>
      <c r="F900" s="2"/>
      <c r="G900" s="2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</row>
    <row r="901" spans="1:31" ht="14.25" customHeight="1" x14ac:dyDescent="0.2">
      <c r="A901" s="2"/>
      <c r="B901" s="2"/>
      <c r="C901" s="2"/>
      <c r="D901" s="2"/>
      <c r="E901" s="90"/>
      <c r="F901" s="2"/>
      <c r="G901" s="2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</row>
    <row r="902" spans="1:31" ht="14.25" customHeight="1" x14ac:dyDescent="0.2">
      <c r="A902" s="2"/>
      <c r="B902" s="2"/>
      <c r="C902" s="2"/>
      <c r="D902" s="2"/>
      <c r="E902" s="90"/>
      <c r="F902" s="2"/>
      <c r="G902" s="2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</row>
    <row r="903" spans="1:31" ht="14.25" customHeight="1" x14ac:dyDescent="0.2">
      <c r="A903" s="2"/>
      <c r="B903" s="2"/>
      <c r="C903" s="2"/>
      <c r="D903" s="2"/>
      <c r="E903" s="90"/>
      <c r="F903" s="2"/>
      <c r="G903" s="2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</row>
    <row r="904" spans="1:31" ht="14.25" customHeight="1" x14ac:dyDescent="0.2">
      <c r="A904" s="2"/>
      <c r="B904" s="2"/>
      <c r="C904" s="2"/>
      <c r="D904" s="2"/>
      <c r="E904" s="90"/>
      <c r="F904" s="2"/>
      <c r="G904" s="2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</row>
    <row r="905" spans="1:31" ht="14.25" customHeight="1" x14ac:dyDescent="0.2">
      <c r="A905" s="2"/>
      <c r="B905" s="2"/>
      <c r="C905" s="2"/>
      <c r="D905" s="2"/>
      <c r="E905" s="90"/>
      <c r="F905" s="2"/>
      <c r="G905" s="2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</row>
    <row r="906" spans="1:31" ht="14.25" customHeight="1" x14ac:dyDescent="0.2">
      <c r="A906" s="2"/>
      <c r="B906" s="2"/>
      <c r="C906" s="2"/>
      <c r="D906" s="2"/>
      <c r="E906" s="90"/>
      <c r="F906" s="2"/>
      <c r="G906" s="2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</row>
    <row r="907" spans="1:31" ht="14.25" customHeight="1" x14ac:dyDescent="0.2">
      <c r="A907" s="2"/>
      <c r="B907" s="2"/>
      <c r="C907" s="2"/>
      <c r="D907" s="2"/>
      <c r="E907" s="90"/>
      <c r="F907" s="2"/>
      <c r="G907" s="2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</row>
    <row r="908" spans="1:31" ht="14.25" customHeight="1" x14ac:dyDescent="0.2">
      <c r="A908" s="2"/>
      <c r="B908" s="2"/>
      <c r="C908" s="2"/>
      <c r="D908" s="2"/>
      <c r="E908" s="90"/>
      <c r="F908" s="2"/>
      <c r="G908" s="2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</row>
    <row r="909" spans="1:31" ht="14.25" customHeight="1" x14ac:dyDescent="0.2">
      <c r="A909" s="2"/>
      <c r="B909" s="2"/>
      <c r="C909" s="2"/>
      <c r="D909" s="2"/>
      <c r="E909" s="90"/>
      <c r="F909" s="2"/>
      <c r="G909" s="2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</row>
    <row r="910" spans="1:31" ht="14.25" customHeight="1" x14ac:dyDescent="0.2">
      <c r="A910" s="2"/>
      <c r="B910" s="2"/>
      <c r="C910" s="2"/>
      <c r="D910" s="2"/>
      <c r="E910" s="90"/>
      <c r="F910" s="2"/>
      <c r="G910" s="2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</row>
    <row r="911" spans="1:31" ht="14.25" customHeight="1" x14ac:dyDescent="0.2">
      <c r="A911" s="2"/>
      <c r="B911" s="2"/>
      <c r="C911" s="2"/>
      <c r="D911" s="2"/>
      <c r="E911" s="90"/>
      <c r="F911" s="2"/>
      <c r="G911" s="2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</row>
  </sheetData>
  <mergeCells count="1">
    <mergeCell ref="A1:M1"/>
  </mergeCells>
  <pageMargins left="0.7" right="0.7" top="0.8510416666666667" bottom="0.75" header="0.3" footer="0.3"/>
  <pageSetup paperSize="9" scale="90" orientation="portrait" r:id="rId1"/>
  <headerFooter>
    <oddHeader>&amp;CMahatma Gandhi Vidyamandir's 
ARTS, SCIENCE AND COMMERCE COLLEGE MANMAD 
Tal- Nandgaon, Dist- Nashik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002"/>
  <sheetViews>
    <sheetView view="pageLayout" topLeftCell="A10" zoomScale="80" zoomScaleNormal="100" zoomScalePageLayoutView="80" workbookViewId="0">
      <selection activeCell="A22" sqref="A22"/>
    </sheetView>
  </sheetViews>
  <sheetFormatPr defaultColWidth="14.390625" defaultRowHeight="15" customHeight="1" x14ac:dyDescent="0.2"/>
  <cols>
    <col min="1" max="1" width="32.28515625" customWidth="1"/>
    <col min="2" max="2" width="7.6640625" customWidth="1"/>
    <col min="3" max="21" width="7.12890625" customWidth="1"/>
    <col min="22" max="25" width="8.7421875" customWidth="1"/>
  </cols>
  <sheetData>
    <row r="1" spans="1:21" ht="15" customHeight="1" x14ac:dyDescent="0.2">
      <c r="A1" s="593" t="s">
        <v>581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</row>
    <row r="2" spans="1:21" ht="15" customHeight="1" x14ac:dyDescent="0.2">
      <c r="A2" s="72" t="str">
        <f>Index!A2</f>
        <v>Name of Program : Bachalore of Arts (B.A.)</v>
      </c>
    </row>
    <row r="3" spans="1:21" ht="15" customHeight="1" x14ac:dyDescent="0.2">
      <c r="A3" s="72" t="str">
        <f>Index!A3</f>
        <v>Class : T.Y.B.A.[Sem- 5]  Academic Year : 2021-22 (Term- 1) Sub : Marathi [S-3] DSC 1C</v>
      </c>
    </row>
    <row r="4" spans="1:21" ht="15" customHeight="1" x14ac:dyDescent="0.2">
      <c r="A4" s="72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</row>
    <row r="5" spans="1:21" ht="15" customHeight="1" x14ac:dyDescent="0.2">
      <c r="A5" s="72" t="str">
        <f>Index!A5</f>
        <v>Name of Course Teacher : Dr. Pramod Gangadhar Ambekar</v>
      </c>
    </row>
    <row r="6" spans="1:21" ht="15" customHeight="1" x14ac:dyDescent="0.2">
      <c r="A6" s="72"/>
    </row>
    <row r="7" spans="1:21" ht="18.75" x14ac:dyDescent="0.2">
      <c r="A7" s="614" t="s">
        <v>143</v>
      </c>
      <c r="B7" s="582"/>
      <c r="C7" s="621" t="s">
        <v>31</v>
      </c>
      <c r="D7" s="622"/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622"/>
      <c r="P7" s="622"/>
      <c r="Q7" s="622"/>
      <c r="R7" s="622"/>
      <c r="S7" s="622"/>
      <c r="T7" s="622"/>
      <c r="U7" s="623"/>
    </row>
    <row r="8" spans="1:21" ht="99" customHeight="1" x14ac:dyDescent="0.2">
      <c r="A8" s="10" t="s">
        <v>144</v>
      </c>
      <c r="B8" s="10" t="s">
        <v>145</v>
      </c>
      <c r="C8" s="168" t="s">
        <v>302</v>
      </c>
      <c r="D8" s="168" t="s">
        <v>303</v>
      </c>
      <c r="E8" s="168" t="s">
        <v>304</v>
      </c>
      <c r="F8" s="168" t="s">
        <v>305</v>
      </c>
      <c r="G8" s="168" t="s">
        <v>306</v>
      </c>
      <c r="H8" s="168" t="s">
        <v>307</v>
      </c>
      <c r="I8" s="168" t="s">
        <v>318</v>
      </c>
      <c r="J8" s="168" t="s">
        <v>308</v>
      </c>
      <c r="K8" s="168" t="s">
        <v>309</v>
      </c>
      <c r="L8" s="168" t="s">
        <v>310</v>
      </c>
      <c r="M8" s="168" t="s">
        <v>317</v>
      </c>
      <c r="N8" s="168" t="s">
        <v>311</v>
      </c>
      <c r="O8" s="168" t="s">
        <v>312</v>
      </c>
      <c r="P8" s="168" t="s">
        <v>313</v>
      </c>
      <c r="Q8" s="168" t="s">
        <v>314</v>
      </c>
      <c r="R8" s="144" t="s">
        <v>32</v>
      </c>
      <c r="S8" s="144" t="s">
        <v>33</v>
      </c>
      <c r="T8" s="144" t="s">
        <v>300</v>
      </c>
      <c r="U8" s="144" t="s">
        <v>301</v>
      </c>
    </row>
    <row r="9" spans="1:21" ht="14.25" customHeight="1" x14ac:dyDescent="0.2">
      <c r="A9" s="10"/>
      <c r="B9" s="10" t="s">
        <v>146</v>
      </c>
      <c r="C9" s="73" t="s">
        <v>147</v>
      </c>
      <c r="D9" s="73" t="s">
        <v>148</v>
      </c>
      <c r="E9" s="73" t="s">
        <v>149</v>
      </c>
      <c r="F9" s="73" t="s">
        <v>150</v>
      </c>
      <c r="G9" s="73" t="s">
        <v>151</v>
      </c>
      <c r="H9" s="73" t="s">
        <v>152</v>
      </c>
      <c r="I9" s="73" t="s">
        <v>153</v>
      </c>
      <c r="J9" s="73" t="s">
        <v>154</v>
      </c>
      <c r="K9" s="73" t="s">
        <v>155</v>
      </c>
      <c r="L9" s="73" t="s">
        <v>156</v>
      </c>
      <c r="M9" s="73" t="s">
        <v>157</v>
      </c>
      <c r="N9" s="73" t="s">
        <v>158</v>
      </c>
      <c r="O9" s="73" t="s">
        <v>159</v>
      </c>
      <c r="P9" s="73" t="s">
        <v>160</v>
      </c>
      <c r="Q9" s="73" t="s">
        <v>161</v>
      </c>
      <c r="R9" s="73" t="s">
        <v>162</v>
      </c>
      <c r="S9" s="73" t="s">
        <v>163</v>
      </c>
      <c r="T9" s="73" t="s">
        <v>315</v>
      </c>
      <c r="U9" s="73" t="s">
        <v>316</v>
      </c>
    </row>
    <row r="10" spans="1:21" ht="18.75" x14ac:dyDescent="0.2">
      <c r="A10" s="87" t="str">
        <f>'3.PO-CO Map'!A8</f>
        <v>TYBA-Sem-5_MAR-35021-CO1</v>
      </c>
      <c r="B10" s="102">
        <f>'19.T-1_Att-CO'!F31</f>
        <v>2</v>
      </c>
      <c r="C10" s="564">
        <f>'3.PO-CO Map'!B8</f>
        <v>3</v>
      </c>
      <c r="D10" s="564">
        <f>'3.PO-CO Map'!C8</f>
        <v>0</v>
      </c>
      <c r="E10" s="564">
        <f>'3.PO-CO Map'!D8</f>
        <v>2</v>
      </c>
      <c r="F10" s="564">
        <f>'3.PO-CO Map'!E8</f>
        <v>0</v>
      </c>
      <c r="G10" s="564">
        <f>'3.PO-CO Map'!F8</f>
        <v>2</v>
      </c>
      <c r="H10" s="564">
        <f>'3.PO-CO Map'!G8</f>
        <v>0</v>
      </c>
      <c r="I10" s="564">
        <f>'3.PO-CO Map'!H8</f>
        <v>0</v>
      </c>
      <c r="J10" s="564">
        <f>'3.PO-CO Map'!I8</f>
        <v>0</v>
      </c>
      <c r="K10" s="564">
        <f>'3.PO-CO Map'!J8</f>
        <v>0</v>
      </c>
      <c r="L10" s="564">
        <f>'3.PO-CO Map'!K8</f>
        <v>2</v>
      </c>
      <c r="M10" s="564">
        <f>'3.PO-CO Map'!L8</f>
        <v>0</v>
      </c>
      <c r="N10" s="564">
        <f>'3.PO-CO Map'!M8</f>
        <v>0</v>
      </c>
      <c r="O10" s="564">
        <f>'3.PO-CO Map'!N8</f>
        <v>3</v>
      </c>
      <c r="P10" s="564">
        <f>'3.PO-CO Map'!O8</f>
        <v>0</v>
      </c>
      <c r="Q10" s="564">
        <f>'3.PO-CO Map'!P8</f>
        <v>3</v>
      </c>
      <c r="R10" s="564">
        <f>'3.PO-CO Map'!Q8</f>
        <v>3</v>
      </c>
      <c r="S10" s="564">
        <f>'3.PO-CO Map'!R8</f>
        <v>0</v>
      </c>
      <c r="T10" s="564">
        <f>'3.PO-CO Map'!S8</f>
        <v>2</v>
      </c>
      <c r="U10" s="564">
        <f>'3.PO-CO Map'!T8</f>
        <v>0</v>
      </c>
    </row>
    <row r="11" spans="1:21" ht="18.75" x14ac:dyDescent="0.2">
      <c r="A11" s="87" t="str">
        <f>'3.PO-CO Map'!A9</f>
        <v>TYBA-Sem-5_MAR-35021-CO2</v>
      </c>
      <c r="B11" s="102">
        <f>'19.T-1_Att-CO'!F41</f>
        <v>2.5</v>
      </c>
      <c r="C11" s="564">
        <f>'3.PO-CO Map'!B9</f>
        <v>3</v>
      </c>
      <c r="D11" s="564">
        <f>'3.PO-CO Map'!C9</f>
        <v>0</v>
      </c>
      <c r="E11" s="564">
        <f>'3.PO-CO Map'!D9</f>
        <v>2</v>
      </c>
      <c r="F11" s="564">
        <f>'3.PO-CO Map'!E9</f>
        <v>0</v>
      </c>
      <c r="G11" s="564">
        <f>'3.PO-CO Map'!F9</f>
        <v>3</v>
      </c>
      <c r="H11" s="564">
        <f>'3.PO-CO Map'!G9</f>
        <v>0</v>
      </c>
      <c r="I11" s="564">
        <f>'3.PO-CO Map'!H9</f>
        <v>0</v>
      </c>
      <c r="J11" s="564">
        <f>'3.PO-CO Map'!I9</f>
        <v>0</v>
      </c>
      <c r="K11" s="564">
        <f>'3.PO-CO Map'!J9</f>
        <v>2</v>
      </c>
      <c r="L11" s="564">
        <f>'3.PO-CO Map'!K9</f>
        <v>2</v>
      </c>
      <c r="M11" s="564">
        <f>'3.PO-CO Map'!L9</f>
        <v>0</v>
      </c>
      <c r="N11" s="564">
        <f>'3.PO-CO Map'!M9</f>
        <v>2</v>
      </c>
      <c r="O11" s="564">
        <f>'3.PO-CO Map'!N9</f>
        <v>3</v>
      </c>
      <c r="P11" s="564">
        <f>'3.PO-CO Map'!O9</f>
        <v>0</v>
      </c>
      <c r="Q11" s="564">
        <f>'3.PO-CO Map'!P9</f>
        <v>3</v>
      </c>
      <c r="R11" s="564">
        <f>'3.PO-CO Map'!Q9</f>
        <v>3</v>
      </c>
      <c r="S11" s="564">
        <f>'3.PO-CO Map'!R9</f>
        <v>0</v>
      </c>
      <c r="T11" s="564">
        <f>'3.PO-CO Map'!S9</f>
        <v>2</v>
      </c>
      <c r="U11" s="564">
        <f>'3.PO-CO Map'!T9</f>
        <v>2</v>
      </c>
    </row>
    <row r="12" spans="1:21" ht="18.75" x14ac:dyDescent="0.2">
      <c r="A12" s="87" t="str">
        <f>'3.PO-CO Map'!A10</f>
        <v>TYBA-Sem-5_MAR-35021-CO3</v>
      </c>
      <c r="B12" s="102">
        <f>'19.T-1_Att-CO'!F51</f>
        <v>1.915</v>
      </c>
      <c r="C12" s="564">
        <f>'3.PO-CO Map'!B10</f>
        <v>0</v>
      </c>
      <c r="D12" s="564">
        <f>'3.PO-CO Map'!C10</f>
        <v>0</v>
      </c>
      <c r="E12" s="564">
        <f>'3.PO-CO Map'!D10</f>
        <v>2</v>
      </c>
      <c r="F12" s="564">
        <f>'3.PO-CO Map'!E10</f>
        <v>0</v>
      </c>
      <c r="G12" s="564">
        <f>'3.PO-CO Map'!F10</f>
        <v>2</v>
      </c>
      <c r="H12" s="564">
        <f>'3.PO-CO Map'!G10</f>
        <v>0</v>
      </c>
      <c r="I12" s="564">
        <f>'3.PO-CO Map'!H10</f>
        <v>0</v>
      </c>
      <c r="J12" s="564">
        <f>'3.PO-CO Map'!I10</f>
        <v>0</v>
      </c>
      <c r="K12" s="564">
        <f>'3.PO-CO Map'!J10</f>
        <v>0</v>
      </c>
      <c r="L12" s="564">
        <f>'3.PO-CO Map'!K10</f>
        <v>3</v>
      </c>
      <c r="M12" s="564">
        <f>'3.PO-CO Map'!L10</f>
        <v>0</v>
      </c>
      <c r="N12" s="564">
        <f>'3.PO-CO Map'!M10</f>
        <v>0</v>
      </c>
      <c r="O12" s="564">
        <f>'3.PO-CO Map'!N10</f>
        <v>0</v>
      </c>
      <c r="P12" s="564">
        <f>'3.PO-CO Map'!O10</f>
        <v>0</v>
      </c>
      <c r="Q12" s="564">
        <f>'3.PO-CO Map'!P10</f>
        <v>3</v>
      </c>
      <c r="R12" s="564">
        <f>'3.PO-CO Map'!Q10</f>
        <v>3</v>
      </c>
      <c r="S12" s="564">
        <f>'3.PO-CO Map'!R10</f>
        <v>0</v>
      </c>
      <c r="T12" s="564">
        <f>'3.PO-CO Map'!S10</f>
        <v>0</v>
      </c>
      <c r="U12" s="564">
        <f>'3.PO-CO Map'!T10</f>
        <v>0</v>
      </c>
    </row>
    <row r="13" spans="1:21" ht="18.75" x14ac:dyDescent="0.2">
      <c r="A13" s="87" t="str">
        <f>'3.PO-CO Map'!A11</f>
        <v>TYBA-Sem-5_MAR-35021-CO4</v>
      </c>
      <c r="B13" s="102">
        <f>'19.T-1_Att-CO'!F61</f>
        <v>1</v>
      </c>
      <c r="C13" s="564">
        <f>'3.PO-CO Map'!B11</f>
        <v>0</v>
      </c>
      <c r="D13" s="564">
        <f>'3.PO-CO Map'!C11</f>
        <v>0</v>
      </c>
      <c r="E13" s="564">
        <f>'3.PO-CO Map'!D11</f>
        <v>3</v>
      </c>
      <c r="F13" s="564">
        <f>'3.PO-CO Map'!E11</f>
        <v>0</v>
      </c>
      <c r="G13" s="564">
        <f>'3.PO-CO Map'!F11</f>
        <v>0</v>
      </c>
      <c r="H13" s="564">
        <f>'3.PO-CO Map'!G11</f>
        <v>0</v>
      </c>
      <c r="I13" s="564">
        <f>'3.PO-CO Map'!H11</f>
        <v>0</v>
      </c>
      <c r="J13" s="564">
        <f>'3.PO-CO Map'!I11</f>
        <v>0</v>
      </c>
      <c r="K13" s="564">
        <f>'3.PO-CO Map'!J11</f>
        <v>0</v>
      </c>
      <c r="L13" s="564">
        <f>'3.PO-CO Map'!K11</f>
        <v>2</v>
      </c>
      <c r="M13" s="564">
        <f>'3.PO-CO Map'!L11</f>
        <v>0</v>
      </c>
      <c r="N13" s="564">
        <f>'3.PO-CO Map'!M11</f>
        <v>0</v>
      </c>
      <c r="O13" s="564">
        <f>'3.PO-CO Map'!N11</f>
        <v>3</v>
      </c>
      <c r="P13" s="564">
        <f>'3.PO-CO Map'!O11</f>
        <v>0</v>
      </c>
      <c r="Q13" s="564">
        <f>'3.PO-CO Map'!P11</f>
        <v>3</v>
      </c>
      <c r="R13" s="564">
        <f>'3.PO-CO Map'!Q11</f>
        <v>0</v>
      </c>
      <c r="S13" s="564">
        <f>'3.PO-CO Map'!R11</f>
        <v>0</v>
      </c>
      <c r="T13" s="564">
        <f>'3.PO-CO Map'!S11</f>
        <v>2</v>
      </c>
      <c r="U13" s="564">
        <f>'3.PO-CO Map'!T11</f>
        <v>3</v>
      </c>
    </row>
    <row r="14" spans="1:21" x14ac:dyDescent="0.2">
      <c r="A14" s="87" t="s">
        <v>164</v>
      </c>
      <c r="B14" s="87"/>
      <c r="C14" s="99">
        <f t="shared" ref="C14:U14" si="0">SUM(C10:C13)</f>
        <v>6</v>
      </c>
      <c r="D14" s="99">
        <f t="shared" si="0"/>
        <v>0</v>
      </c>
      <c r="E14" s="99">
        <f t="shared" si="0"/>
        <v>9</v>
      </c>
      <c r="F14" s="99">
        <f t="shared" si="0"/>
        <v>0</v>
      </c>
      <c r="G14" s="99">
        <f t="shared" si="0"/>
        <v>7</v>
      </c>
      <c r="H14" s="99">
        <f t="shared" si="0"/>
        <v>0</v>
      </c>
      <c r="I14" s="99">
        <f t="shared" si="0"/>
        <v>0</v>
      </c>
      <c r="J14" s="99">
        <f t="shared" si="0"/>
        <v>0</v>
      </c>
      <c r="K14" s="99">
        <f t="shared" si="0"/>
        <v>2</v>
      </c>
      <c r="L14" s="99">
        <f t="shared" si="0"/>
        <v>9</v>
      </c>
      <c r="M14" s="99">
        <f t="shared" si="0"/>
        <v>0</v>
      </c>
      <c r="N14" s="99">
        <f t="shared" si="0"/>
        <v>2</v>
      </c>
      <c r="O14" s="99">
        <f t="shared" si="0"/>
        <v>9</v>
      </c>
      <c r="P14" s="99">
        <f t="shared" si="0"/>
        <v>0</v>
      </c>
      <c r="Q14" s="99">
        <f t="shared" si="0"/>
        <v>12</v>
      </c>
      <c r="R14" s="99">
        <f t="shared" si="0"/>
        <v>9</v>
      </c>
      <c r="S14" s="99">
        <f t="shared" si="0"/>
        <v>0</v>
      </c>
      <c r="T14" s="99">
        <f t="shared" si="0"/>
        <v>6</v>
      </c>
      <c r="U14" s="99">
        <f t="shared" si="0"/>
        <v>5</v>
      </c>
    </row>
    <row r="15" spans="1:21" ht="18" x14ac:dyDescent="0.25">
      <c r="A15" s="55" t="s">
        <v>832</v>
      </c>
      <c r="B15" s="10"/>
      <c r="C15" s="100">
        <f>(B10*C10)+(B11*C11)+(B12*C12)+(B13*C13)</f>
        <v>13.5</v>
      </c>
      <c r="D15" s="100">
        <f>(B10*D10)+(B11*D11)+(B12*D12)+(B13*D13)</f>
        <v>0</v>
      </c>
      <c r="E15" s="100">
        <f>(B10*E10)+(B11*E11)+(B12*E12)+(B13*E13)</f>
        <v>15.83</v>
      </c>
      <c r="F15" s="100">
        <f>(B10*F10)+(B11*F11)+(B12*F12)+(B13*F13)</f>
        <v>0</v>
      </c>
      <c r="G15" s="100">
        <f>(B10*G10)+(B11*G11)+(B12*G12)+(B13*G13)</f>
        <v>15.33</v>
      </c>
      <c r="H15" s="100">
        <f>(B10*H10)+(B11*H11)+(B12*H12)+(B13*H13)</f>
        <v>0</v>
      </c>
      <c r="I15" s="100">
        <f>(B10*I10)+(B11*I11)+(B12*I12)+(B13*I13)</f>
        <v>0</v>
      </c>
      <c r="J15" s="100">
        <f>(B10*J10)+(B11*J11)+(B12*J12)+(B13*J13)</f>
        <v>0</v>
      </c>
      <c r="K15" s="100">
        <f>(B10*K10)+(B11*K11)+(B12*K12)+(B13*K13)</f>
        <v>5</v>
      </c>
      <c r="L15" s="100">
        <f>(B10*L10)+(B11*L11)+(B12*L12)+(B13*L13)</f>
        <v>16.745000000000001</v>
      </c>
      <c r="M15" s="100">
        <f>(B10*M10)+(B11*M11)+(B12*M12)+(B13*M13)</f>
        <v>0</v>
      </c>
      <c r="N15" s="100">
        <f>(B10*N10)+(B11*N11)+(B12*N12)+(B13*N13)</f>
        <v>5</v>
      </c>
      <c r="O15" s="100">
        <f>(B10*O10)+(B11*O11)+(B12*O12)+(B13*O13)</f>
        <v>16.5</v>
      </c>
      <c r="P15" s="100">
        <f>(B10*P10)+(B11*P11)+(B12*P12)+(B13*P13)</f>
        <v>0</v>
      </c>
      <c r="Q15" s="100">
        <f>(B10*Q10)+(B11*Q11)+(B12*Q12)+(B13*Q13)</f>
        <v>22.245000000000001</v>
      </c>
      <c r="R15" s="100">
        <f>(B10*R10)+(B11*R11)+(B12*R12)+(B13*R13)</f>
        <v>19.245000000000001</v>
      </c>
      <c r="S15" s="100">
        <f>(B10*S10)+(B11*S11)+(B12*S12)+(B13*S13)</f>
        <v>0</v>
      </c>
      <c r="T15" s="100">
        <f>(B10*T10)+(B11*T11)+(B12*T12)+(B13*T13)</f>
        <v>11</v>
      </c>
      <c r="U15" s="100">
        <f>(B10*U10)+(B11*U11)+(B12*U12)+(B13*U13)</f>
        <v>8</v>
      </c>
    </row>
    <row r="16" spans="1:21" ht="18" x14ac:dyDescent="0.25">
      <c r="A16" s="55" t="s">
        <v>833</v>
      </c>
      <c r="B16" s="10"/>
      <c r="C16" s="101">
        <f>C15/C14</f>
        <v>2.25</v>
      </c>
      <c r="D16" s="101" t="e">
        <f t="shared" ref="D16:U16" si="1">D15/D14</f>
        <v>#DIV/0!</v>
      </c>
      <c r="E16" s="101">
        <f t="shared" si="1"/>
        <v>1.7588888888888889</v>
      </c>
      <c r="F16" s="101" t="e">
        <f t="shared" si="1"/>
        <v>#DIV/0!</v>
      </c>
      <c r="G16" s="101">
        <f t="shared" si="1"/>
        <v>2.19</v>
      </c>
      <c r="H16" s="101" t="e">
        <f t="shared" si="1"/>
        <v>#DIV/0!</v>
      </c>
      <c r="I16" s="101" t="e">
        <f t="shared" si="1"/>
        <v>#DIV/0!</v>
      </c>
      <c r="J16" s="101" t="e">
        <f t="shared" si="1"/>
        <v>#DIV/0!</v>
      </c>
      <c r="K16" s="101">
        <f t="shared" si="1"/>
        <v>2.5</v>
      </c>
      <c r="L16" s="101">
        <f t="shared" si="1"/>
        <v>1.8605555555555557</v>
      </c>
      <c r="M16" s="101" t="e">
        <f t="shared" si="1"/>
        <v>#DIV/0!</v>
      </c>
      <c r="N16" s="101">
        <f t="shared" si="1"/>
        <v>2.5</v>
      </c>
      <c r="O16" s="101">
        <f t="shared" si="1"/>
        <v>1.8333333333333333</v>
      </c>
      <c r="P16" s="101" t="e">
        <f t="shared" ref="P16:Q16" si="2">P15/P14</f>
        <v>#DIV/0!</v>
      </c>
      <c r="Q16" s="101">
        <f t="shared" si="2"/>
        <v>1.85375</v>
      </c>
      <c r="R16" s="101">
        <f t="shared" si="1"/>
        <v>2.1383333333333336</v>
      </c>
      <c r="S16" s="101" t="e">
        <f t="shared" si="1"/>
        <v>#DIV/0!</v>
      </c>
      <c r="T16" s="101">
        <f t="shared" si="1"/>
        <v>1.8333333333333333</v>
      </c>
      <c r="U16" s="101">
        <f t="shared" si="1"/>
        <v>1.6</v>
      </c>
    </row>
    <row r="17" spans="1:25" ht="18.75" x14ac:dyDescent="0.2">
      <c r="A17" s="88" t="s">
        <v>165</v>
      </c>
      <c r="B17" s="89"/>
      <c r="C17" s="101">
        <f>C16*80%</f>
        <v>1.8</v>
      </c>
      <c r="D17" s="101" t="e">
        <f t="shared" ref="D17:U17" si="3">D16*80%</f>
        <v>#DIV/0!</v>
      </c>
      <c r="E17" s="101">
        <f t="shared" si="3"/>
        <v>1.4071111111111112</v>
      </c>
      <c r="F17" s="101" t="e">
        <f t="shared" si="3"/>
        <v>#DIV/0!</v>
      </c>
      <c r="G17" s="101">
        <f t="shared" si="3"/>
        <v>1.752</v>
      </c>
      <c r="H17" s="101" t="e">
        <f t="shared" si="3"/>
        <v>#DIV/0!</v>
      </c>
      <c r="I17" s="101" t="e">
        <f t="shared" si="3"/>
        <v>#DIV/0!</v>
      </c>
      <c r="J17" s="101" t="e">
        <f t="shared" si="3"/>
        <v>#DIV/0!</v>
      </c>
      <c r="K17" s="101">
        <f t="shared" si="3"/>
        <v>2</v>
      </c>
      <c r="L17" s="101">
        <f t="shared" si="3"/>
        <v>1.4884444444444447</v>
      </c>
      <c r="M17" s="101" t="e">
        <f t="shared" si="3"/>
        <v>#DIV/0!</v>
      </c>
      <c r="N17" s="101">
        <f t="shared" si="3"/>
        <v>2</v>
      </c>
      <c r="O17" s="101">
        <f t="shared" si="3"/>
        <v>1.4666666666666668</v>
      </c>
      <c r="P17" s="101" t="e">
        <f t="shared" ref="P17:Q17" si="4">P16*80%</f>
        <v>#DIV/0!</v>
      </c>
      <c r="Q17" s="101">
        <f t="shared" si="4"/>
        <v>1.4830000000000001</v>
      </c>
      <c r="R17" s="101">
        <f t="shared" si="3"/>
        <v>1.710666666666667</v>
      </c>
      <c r="S17" s="101" t="e">
        <f t="shared" si="3"/>
        <v>#DIV/0!</v>
      </c>
      <c r="T17" s="101">
        <f t="shared" si="3"/>
        <v>1.4666666666666668</v>
      </c>
      <c r="U17" s="101">
        <f t="shared" si="3"/>
        <v>1.2800000000000002</v>
      </c>
      <c r="V17" s="90"/>
      <c r="W17" s="90"/>
      <c r="X17" s="90"/>
      <c r="Y17" s="90"/>
    </row>
    <row r="18" spans="1:25" x14ac:dyDescent="0.2">
      <c r="A18" s="75" t="s">
        <v>166</v>
      </c>
      <c r="B18" s="89"/>
      <c r="C18" s="571">
        <f>'21.T-1_Feedback'!M17</f>
        <v>0.47755102040816322</v>
      </c>
      <c r="D18" s="571">
        <f>'21.T-1_Feedback'!M17</f>
        <v>0.47755102040816322</v>
      </c>
      <c r="E18" s="571">
        <f>'21.T-1_Feedback'!M17</f>
        <v>0.47755102040816322</v>
      </c>
      <c r="F18" s="571">
        <f>'21.T-1_Feedback'!M17</f>
        <v>0.47755102040816322</v>
      </c>
      <c r="G18" s="571">
        <f>'21.T-1_Feedback'!M17</f>
        <v>0.47755102040816322</v>
      </c>
      <c r="H18" s="571">
        <f>'21.T-1_Feedback'!M17</f>
        <v>0.47755102040816322</v>
      </c>
      <c r="I18" s="571">
        <f>'21.T-1_Feedback'!M17</f>
        <v>0.47755102040816322</v>
      </c>
      <c r="J18" s="571">
        <f>'21.T-1_Feedback'!M17</f>
        <v>0.47755102040816322</v>
      </c>
      <c r="K18" s="571">
        <f>'21.T-1_Feedback'!M17</f>
        <v>0.47755102040816322</v>
      </c>
      <c r="L18" s="571">
        <f>'21.T-1_Feedback'!M17</f>
        <v>0.47755102040816322</v>
      </c>
      <c r="M18" s="571">
        <f>'21.T-1_Feedback'!M17</f>
        <v>0.47755102040816322</v>
      </c>
      <c r="N18" s="571">
        <f>'21.T-1_Feedback'!M17</f>
        <v>0.47755102040816322</v>
      </c>
      <c r="O18" s="571">
        <f>'21.T-1_Feedback'!M17</f>
        <v>0.47755102040816322</v>
      </c>
      <c r="P18" s="571">
        <f>'21.T-1_Feedback'!M17</f>
        <v>0.47755102040816322</v>
      </c>
      <c r="Q18" s="571">
        <f>'21.T-1_Feedback'!M17</f>
        <v>0.47755102040816322</v>
      </c>
      <c r="R18" s="571">
        <f>'21.T-1_Feedback'!M17</f>
        <v>0.47755102040816322</v>
      </c>
      <c r="S18" s="571">
        <f>'21.T-1_Feedback'!M17</f>
        <v>0.47755102040816322</v>
      </c>
      <c r="T18" s="571">
        <f>'21.T-1_Feedback'!M17</f>
        <v>0.47755102040816322</v>
      </c>
      <c r="U18" s="571">
        <f>'21.T-1_Feedback'!M17</f>
        <v>0.47755102040816322</v>
      </c>
      <c r="V18" s="90"/>
      <c r="W18" s="90"/>
      <c r="X18" s="90"/>
      <c r="Y18" s="90"/>
    </row>
    <row r="19" spans="1:25" ht="51.75" x14ac:dyDescent="0.25">
      <c r="A19" s="391" t="s">
        <v>829</v>
      </c>
      <c r="B19" s="15"/>
      <c r="C19" s="392">
        <f>C17+C18</f>
        <v>2.277551020408163</v>
      </c>
      <c r="D19" s="392" t="e">
        <f>D17+D18</f>
        <v>#DIV/0!</v>
      </c>
      <c r="E19" s="392">
        <f t="shared" ref="E19:U19" si="5">E17+E18</f>
        <v>1.8846621315192744</v>
      </c>
      <c r="F19" s="392" t="e">
        <f t="shared" si="5"/>
        <v>#DIV/0!</v>
      </c>
      <c r="G19" s="392">
        <f t="shared" si="5"/>
        <v>2.229551020408163</v>
      </c>
      <c r="H19" s="392" t="e">
        <f t="shared" si="5"/>
        <v>#DIV/0!</v>
      </c>
      <c r="I19" s="392" t="e">
        <f t="shared" si="5"/>
        <v>#DIV/0!</v>
      </c>
      <c r="J19" s="392" t="e">
        <f t="shared" si="5"/>
        <v>#DIV/0!</v>
      </c>
      <c r="K19" s="392">
        <f t="shared" si="5"/>
        <v>2.4775510204081632</v>
      </c>
      <c r="L19" s="392">
        <f t="shared" si="5"/>
        <v>1.9659954648526079</v>
      </c>
      <c r="M19" s="392" t="e">
        <f t="shared" si="5"/>
        <v>#DIV/0!</v>
      </c>
      <c r="N19" s="392">
        <f t="shared" si="5"/>
        <v>2.4775510204081632</v>
      </c>
      <c r="O19" s="392">
        <f t="shared" si="5"/>
        <v>1.94421768707483</v>
      </c>
      <c r="P19" s="392" t="e">
        <f t="shared" si="5"/>
        <v>#DIV/0!</v>
      </c>
      <c r="Q19" s="392">
        <f t="shared" si="5"/>
        <v>1.9605510204081633</v>
      </c>
      <c r="R19" s="392">
        <f t="shared" si="5"/>
        <v>2.1882176870748302</v>
      </c>
      <c r="S19" s="392" t="e">
        <f t="shared" si="5"/>
        <v>#DIV/0!</v>
      </c>
      <c r="T19" s="392">
        <f t="shared" si="5"/>
        <v>1.94421768707483</v>
      </c>
      <c r="U19" s="392">
        <f t="shared" si="5"/>
        <v>1.7575510204081635</v>
      </c>
    </row>
    <row r="20" spans="1:25" ht="18.75" x14ac:dyDescent="0.25">
      <c r="A20" s="567"/>
      <c r="B20" s="568"/>
      <c r="C20" s="569"/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</row>
    <row r="21" spans="1:25" ht="18.75" x14ac:dyDescent="0.25">
      <c r="A21" s="567"/>
      <c r="B21" s="568"/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569"/>
      <c r="Q21" s="569"/>
      <c r="R21" s="569"/>
      <c r="S21" s="569"/>
      <c r="T21" s="569"/>
      <c r="U21" s="569"/>
    </row>
    <row r="22" spans="1:25" ht="14.25" customHeight="1" x14ac:dyDescent="0.25">
      <c r="A22" s="570" t="s">
        <v>831</v>
      </c>
      <c r="B22" s="1"/>
      <c r="C22" s="1"/>
      <c r="D22" s="1"/>
      <c r="E22" s="2"/>
    </row>
    <row r="23" spans="1:25" ht="14.25" customHeight="1" x14ac:dyDescent="0.2">
      <c r="A23" s="565" t="str">
        <f>'19.T-1_Att-CO'!A64:J64</f>
        <v>TYBA-Sem-5_MAR-35021-CO4 (मध्ययुगीन संत साहित्यातील वाङ्मयीन मूल्यांचा शोध घेता येईल.) CO Attained = Int.+Ext. = L = 1 (Low)</v>
      </c>
      <c r="B23" s="1"/>
      <c r="C23" s="1"/>
      <c r="D23" s="1"/>
      <c r="E23" s="2"/>
    </row>
    <row r="24" spans="1:25" ht="14.25" customHeight="1" x14ac:dyDescent="0.2">
      <c r="A24" s="565" t="s">
        <v>829</v>
      </c>
      <c r="B24" s="1"/>
      <c r="C24" s="1"/>
      <c r="D24" s="1"/>
      <c r="E24" s="2"/>
    </row>
    <row r="25" spans="1:25" ht="14.25" customHeight="1" x14ac:dyDescent="0.2">
      <c r="A25" s="565" t="s">
        <v>304</v>
      </c>
      <c r="B25" s="566">
        <v>1.9</v>
      </c>
      <c r="C25" s="1"/>
      <c r="D25" s="1"/>
      <c r="E25" s="2"/>
    </row>
    <row r="26" spans="1:25" ht="14.25" customHeight="1" x14ac:dyDescent="0.2">
      <c r="A26" s="565" t="s">
        <v>312</v>
      </c>
      <c r="B26" s="566">
        <v>1.9</v>
      </c>
      <c r="C26" s="1"/>
      <c r="D26" s="1"/>
      <c r="E26" s="2"/>
    </row>
    <row r="27" spans="1:25" ht="14.25" customHeight="1" x14ac:dyDescent="0.2">
      <c r="A27" s="565" t="s">
        <v>300</v>
      </c>
      <c r="B27" s="566">
        <v>1.9</v>
      </c>
      <c r="C27" s="1"/>
      <c r="D27" s="1"/>
      <c r="E27" s="2"/>
    </row>
    <row r="28" spans="1:25" ht="14.25" customHeight="1" x14ac:dyDescent="0.2">
      <c r="A28" s="565" t="s">
        <v>301</v>
      </c>
      <c r="B28" s="566">
        <v>1.8</v>
      </c>
      <c r="C28" s="1"/>
      <c r="D28" s="1"/>
      <c r="E28" s="2"/>
    </row>
    <row r="29" spans="1:25" ht="14.25" customHeight="1" x14ac:dyDescent="0.2">
      <c r="A29" s="1"/>
      <c r="B29" s="1"/>
      <c r="C29" s="1"/>
      <c r="D29" s="1"/>
      <c r="E29" s="2"/>
    </row>
    <row r="30" spans="1:25" ht="14.25" customHeight="1" x14ac:dyDescent="0.2">
      <c r="A30" s="1"/>
      <c r="B30" s="1"/>
      <c r="C30" s="1"/>
      <c r="D30" s="1"/>
      <c r="E30" s="2"/>
    </row>
    <row r="31" spans="1:25" ht="14.25" customHeight="1" x14ac:dyDescent="0.2">
      <c r="A31" s="1"/>
      <c r="B31" s="1"/>
      <c r="C31" s="1"/>
      <c r="D31" s="1"/>
      <c r="E31" s="2"/>
    </row>
    <row r="32" spans="1:25" ht="14.25" customHeight="1" x14ac:dyDescent="0.2">
      <c r="A32" s="1"/>
      <c r="B32" s="1"/>
      <c r="C32" s="1"/>
      <c r="D32" s="1"/>
      <c r="E32" s="2"/>
    </row>
    <row r="33" spans="1:5" ht="14.25" customHeight="1" x14ac:dyDescent="0.2">
      <c r="A33" s="1"/>
      <c r="B33" s="1"/>
      <c r="C33" s="1"/>
      <c r="D33" s="1"/>
      <c r="E33" s="2"/>
    </row>
    <row r="34" spans="1:5" ht="14.25" customHeight="1" x14ac:dyDescent="0.2">
      <c r="A34" s="1"/>
      <c r="B34" s="1"/>
      <c r="C34" s="1"/>
      <c r="D34" s="1"/>
      <c r="E34" s="2"/>
    </row>
    <row r="35" spans="1:5" ht="14.25" customHeight="1" x14ac:dyDescent="0.2">
      <c r="A35" s="1"/>
      <c r="B35" s="1"/>
      <c r="C35" s="1"/>
      <c r="D35" s="1"/>
      <c r="E35" s="2"/>
    </row>
    <row r="36" spans="1:5" ht="14.25" customHeight="1" x14ac:dyDescent="0.2">
      <c r="A36" s="1"/>
      <c r="B36" s="1"/>
      <c r="C36" s="1"/>
      <c r="D36" s="1"/>
      <c r="E36" s="2"/>
    </row>
    <row r="37" spans="1:5" ht="14.25" customHeight="1" x14ac:dyDescent="0.2">
      <c r="A37" s="1"/>
      <c r="B37" s="1"/>
      <c r="C37" s="1"/>
      <c r="D37" s="1"/>
      <c r="E37" s="2"/>
    </row>
    <row r="38" spans="1:5" ht="14.25" customHeight="1" x14ac:dyDescent="0.2">
      <c r="A38" s="1"/>
      <c r="B38" s="1"/>
      <c r="C38" s="1"/>
      <c r="D38" s="1"/>
      <c r="E38" s="2"/>
    </row>
    <row r="39" spans="1:5" ht="14.25" customHeight="1" x14ac:dyDescent="0.2">
      <c r="A39" s="1"/>
      <c r="B39" s="1"/>
      <c r="C39" s="1"/>
      <c r="D39" s="1"/>
      <c r="E39" s="2"/>
    </row>
    <row r="40" spans="1:5" ht="14.25" customHeight="1" x14ac:dyDescent="0.2">
      <c r="A40" s="1"/>
      <c r="B40" s="1"/>
      <c r="C40" s="1"/>
      <c r="D40" s="1"/>
      <c r="E40" s="2"/>
    </row>
    <row r="41" spans="1:5" ht="14.25" customHeight="1" x14ac:dyDescent="0.2">
      <c r="A41" s="1"/>
      <c r="B41" s="1"/>
      <c r="C41" s="1"/>
      <c r="D41" s="1"/>
      <c r="E41" s="2"/>
    </row>
    <row r="42" spans="1:5" ht="14.25" customHeight="1" x14ac:dyDescent="0.2">
      <c r="A42" s="1"/>
      <c r="B42" s="1"/>
      <c r="C42" s="1"/>
      <c r="D42" s="1"/>
      <c r="E42" s="2"/>
    </row>
    <row r="43" spans="1:5" ht="14.25" customHeight="1" x14ac:dyDescent="0.2">
      <c r="A43" s="1"/>
      <c r="B43" s="1"/>
      <c r="C43" s="1"/>
      <c r="D43" s="1"/>
      <c r="E43" s="2"/>
    </row>
    <row r="44" spans="1:5" ht="14.25" customHeight="1" x14ac:dyDescent="0.2">
      <c r="A44" s="1"/>
      <c r="B44" s="1"/>
      <c r="C44" s="1"/>
      <c r="D44" s="1"/>
      <c r="E44" s="2"/>
    </row>
    <row r="45" spans="1:5" ht="14.25" customHeight="1" x14ac:dyDescent="0.2">
      <c r="A45" s="1"/>
      <c r="B45" s="1"/>
      <c r="C45" s="1"/>
      <c r="D45" s="1"/>
      <c r="E45" s="2"/>
    </row>
    <row r="46" spans="1:5" ht="14.25" customHeight="1" x14ac:dyDescent="0.2">
      <c r="A46" s="1"/>
      <c r="B46" s="1"/>
      <c r="C46" s="1"/>
      <c r="D46" s="1"/>
      <c r="E46" s="2"/>
    </row>
    <row r="47" spans="1:5" ht="14.25" customHeight="1" x14ac:dyDescent="0.2">
      <c r="A47" s="1"/>
      <c r="B47" s="1"/>
      <c r="C47" s="1"/>
      <c r="D47" s="1"/>
      <c r="E47" s="2"/>
    </row>
    <row r="48" spans="1:5" ht="14.25" customHeight="1" x14ac:dyDescent="0.2">
      <c r="A48" s="1"/>
      <c r="B48" s="1"/>
      <c r="C48" s="1"/>
      <c r="D48" s="1"/>
      <c r="E48" s="2"/>
    </row>
    <row r="49" spans="1:5" ht="14.25" customHeight="1" x14ac:dyDescent="0.2">
      <c r="A49" s="1"/>
      <c r="B49" s="1"/>
      <c r="C49" s="1"/>
      <c r="D49" s="1"/>
      <c r="E49" s="2"/>
    </row>
    <row r="50" spans="1:5" ht="14.25" customHeight="1" x14ac:dyDescent="0.2">
      <c r="A50" s="1"/>
      <c r="B50" s="1"/>
      <c r="C50" s="1"/>
      <c r="D50" s="1"/>
      <c r="E50" s="2"/>
    </row>
    <row r="51" spans="1:5" ht="14.25" customHeight="1" x14ac:dyDescent="0.2">
      <c r="A51" s="1"/>
      <c r="B51" s="1"/>
      <c r="C51" s="1"/>
      <c r="D51" s="1"/>
      <c r="E51" s="2"/>
    </row>
    <row r="52" spans="1:5" ht="14.25" customHeight="1" x14ac:dyDescent="0.2">
      <c r="A52" s="1"/>
      <c r="B52" s="1"/>
      <c r="C52" s="1"/>
      <c r="D52" s="1"/>
      <c r="E52" s="2"/>
    </row>
    <row r="53" spans="1:5" ht="14.25" customHeight="1" x14ac:dyDescent="0.2">
      <c r="A53" s="1"/>
      <c r="B53" s="1"/>
      <c r="C53" s="1"/>
      <c r="D53" s="1"/>
      <c r="E53" s="2"/>
    </row>
    <row r="54" spans="1:5" ht="14.25" customHeight="1" x14ac:dyDescent="0.2">
      <c r="A54" s="1"/>
      <c r="B54" s="1"/>
      <c r="C54" s="1"/>
      <c r="D54" s="1"/>
      <c r="E54" s="2"/>
    </row>
    <row r="55" spans="1:5" ht="14.25" customHeight="1" x14ac:dyDescent="0.2">
      <c r="A55" s="1"/>
      <c r="B55" s="1"/>
      <c r="C55" s="1"/>
      <c r="D55" s="1"/>
      <c r="E55" s="2"/>
    </row>
    <row r="56" spans="1:5" ht="14.25" customHeight="1" x14ac:dyDescent="0.2">
      <c r="A56" s="1"/>
      <c r="B56" s="1"/>
      <c r="C56" s="1"/>
      <c r="D56" s="1"/>
      <c r="E56" s="2"/>
    </row>
    <row r="57" spans="1:5" ht="14.25" customHeight="1" x14ac:dyDescent="0.2">
      <c r="A57" s="1"/>
      <c r="B57" s="1"/>
      <c r="C57" s="1"/>
      <c r="D57" s="1"/>
      <c r="E57" s="2"/>
    </row>
    <row r="58" spans="1:5" ht="14.25" customHeight="1" x14ac:dyDescent="0.2">
      <c r="A58" s="1"/>
      <c r="B58" s="1"/>
      <c r="C58" s="1"/>
      <c r="D58" s="1"/>
      <c r="E58" s="2"/>
    </row>
    <row r="59" spans="1:5" ht="14.25" customHeight="1" x14ac:dyDescent="0.2">
      <c r="A59" s="1"/>
      <c r="B59" s="1"/>
      <c r="C59" s="1"/>
      <c r="D59" s="1"/>
      <c r="E59" s="2"/>
    </row>
    <row r="60" spans="1:5" ht="14.25" customHeight="1" x14ac:dyDescent="0.2">
      <c r="A60" s="1"/>
      <c r="B60" s="1"/>
      <c r="C60" s="1"/>
      <c r="D60" s="1"/>
      <c r="E60" s="2"/>
    </row>
    <row r="61" spans="1:5" ht="14.25" customHeight="1" x14ac:dyDescent="0.2">
      <c r="A61" s="1"/>
      <c r="B61" s="1"/>
      <c r="C61" s="1"/>
      <c r="D61" s="1"/>
      <c r="E61" s="2"/>
    </row>
    <row r="62" spans="1:5" ht="14.25" customHeight="1" x14ac:dyDescent="0.2">
      <c r="A62" s="1"/>
      <c r="B62" s="1"/>
      <c r="C62" s="1"/>
      <c r="D62" s="1"/>
      <c r="E62" s="2"/>
    </row>
    <row r="63" spans="1:5" ht="14.25" customHeight="1" x14ac:dyDescent="0.2">
      <c r="A63" s="1"/>
      <c r="B63" s="1"/>
      <c r="C63" s="1"/>
      <c r="D63" s="1"/>
      <c r="E63" s="2"/>
    </row>
    <row r="64" spans="1:5" ht="14.25" customHeight="1" x14ac:dyDescent="0.2">
      <c r="A64" s="1"/>
      <c r="B64" s="1"/>
      <c r="C64" s="1"/>
      <c r="D64" s="1"/>
      <c r="E64" s="2"/>
    </row>
    <row r="65" spans="1:5" ht="14.25" customHeight="1" x14ac:dyDescent="0.2">
      <c r="A65" s="1"/>
      <c r="B65" s="1"/>
      <c r="C65" s="1"/>
      <c r="D65" s="1"/>
      <c r="E65" s="2"/>
    </row>
    <row r="66" spans="1:5" ht="14.25" customHeight="1" x14ac:dyDescent="0.2">
      <c r="A66" s="1"/>
      <c r="B66" s="1"/>
      <c r="C66" s="1"/>
      <c r="D66" s="1"/>
      <c r="E66" s="2"/>
    </row>
    <row r="67" spans="1:5" ht="14.25" customHeight="1" x14ac:dyDescent="0.2">
      <c r="A67" s="1"/>
      <c r="B67" s="1"/>
      <c r="C67" s="1"/>
      <c r="D67" s="1"/>
      <c r="E67" s="2"/>
    </row>
    <row r="68" spans="1:5" ht="14.25" customHeight="1" x14ac:dyDescent="0.2">
      <c r="A68" s="1"/>
      <c r="B68" s="1"/>
      <c r="C68" s="1"/>
      <c r="D68" s="1"/>
      <c r="E68" s="2"/>
    </row>
    <row r="69" spans="1:5" ht="14.25" customHeight="1" x14ac:dyDescent="0.2">
      <c r="A69" s="1"/>
      <c r="B69" s="1"/>
      <c r="C69" s="1"/>
      <c r="D69" s="1"/>
      <c r="E69" s="2"/>
    </row>
    <row r="70" spans="1:5" ht="14.25" customHeight="1" x14ac:dyDescent="0.2">
      <c r="A70" s="1"/>
      <c r="B70" s="1"/>
      <c r="C70" s="1"/>
      <c r="D70" s="1"/>
      <c r="E70" s="2"/>
    </row>
    <row r="71" spans="1:5" ht="14.25" customHeight="1" x14ac:dyDescent="0.2">
      <c r="A71" s="1"/>
      <c r="B71" s="1"/>
      <c r="C71" s="1"/>
      <c r="D71" s="1"/>
      <c r="E71" s="2"/>
    </row>
    <row r="72" spans="1:5" ht="14.25" customHeight="1" x14ac:dyDescent="0.2">
      <c r="A72" s="1"/>
      <c r="B72" s="1"/>
      <c r="C72" s="1"/>
      <c r="D72" s="1"/>
      <c r="E72" s="2"/>
    </row>
    <row r="73" spans="1:5" ht="14.25" customHeight="1" x14ac:dyDescent="0.2">
      <c r="A73" s="1"/>
      <c r="B73" s="1"/>
      <c r="C73" s="1"/>
      <c r="D73" s="1"/>
      <c r="E73" s="2"/>
    </row>
    <row r="74" spans="1:5" ht="14.25" customHeight="1" x14ac:dyDescent="0.2">
      <c r="A74" s="1"/>
      <c r="B74" s="1"/>
      <c r="C74" s="1"/>
      <c r="D74" s="1"/>
      <c r="E74" s="2"/>
    </row>
    <row r="75" spans="1:5" ht="14.25" customHeight="1" x14ac:dyDescent="0.2">
      <c r="A75" s="1"/>
      <c r="B75" s="1"/>
      <c r="C75" s="1"/>
      <c r="D75" s="1"/>
      <c r="E75" s="2"/>
    </row>
    <row r="76" spans="1:5" ht="14.25" customHeight="1" x14ac:dyDescent="0.2">
      <c r="A76" s="1"/>
      <c r="B76" s="1"/>
      <c r="C76" s="1"/>
      <c r="D76" s="1"/>
      <c r="E76" s="2"/>
    </row>
    <row r="77" spans="1:5" ht="14.25" customHeight="1" x14ac:dyDescent="0.2">
      <c r="A77" s="1"/>
      <c r="B77" s="1"/>
      <c r="C77" s="1"/>
      <c r="D77" s="1"/>
      <c r="E77" s="2"/>
    </row>
    <row r="78" spans="1:5" ht="14.25" customHeight="1" x14ac:dyDescent="0.2">
      <c r="A78" s="1"/>
      <c r="B78" s="1"/>
      <c r="C78" s="1"/>
      <c r="D78" s="1"/>
      <c r="E78" s="2"/>
    </row>
    <row r="79" spans="1:5" ht="14.25" customHeight="1" x14ac:dyDescent="0.2">
      <c r="A79" s="1"/>
      <c r="B79" s="1"/>
      <c r="C79" s="1"/>
      <c r="D79" s="1"/>
      <c r="E79" s="2"/>
    </row>
    <row r="80" spans="1:5" ht="14.25" customHeight="1" x14ac:dyDescent="0.2">
      <c r="A80" s="1"/>
      <c r="B80" s="1"/>
      <c r="C80" s="1"/>
      <c r="D80" s="1"/>
      <c r="E80" s="2"/>
    </row>
    <row r="81" spans="1:5" ht="14.25" customHeight="1" x14ac:dyDescent="0.2">
      <c r="A81" s="1"/>
      <c r="B81" s="1"/>
      <c r="C81" s="1"/>
      <c r="D81" s="1"/>
      <c r="E81" s="2"/>
    </row>
    <row r="82" spans="1:5" ht="14.25" customHeight="1" x14ac:dyDescent="0.2">
      <c r="A82" s="1"/>
      <c r="B82" s="1"/>
      <c r="C82" s="1"/>
      <c r="D82" s="1"/>
      <c r="E82" s="2"/>
    </row>
    <row r="83" spans="1:5" ht="14.25" customHeight="1" x14ac:dyDescent="0.2">
      <c r="A83" s="1"/>
      <c r="B83" s="1"/>
      <c r="C83" s="1"/>
      <c r="D83" s="1"/>
      <c r="E83" s="2"/>
    </row>
    <row r="84" spans="1:5" ht="14.25" customHeight="1" x14ac:dyDescent="0.2">
      <c r="A84" s="1"/>
      <c r="B84" s="1"/>
      <c r="C84" s="1"/>
      <c r="D84" s="1"/>
      <c r="E84" s="2"/>
    </row>
    <row r="85" spans="1:5" ht="14.25" customHeight="1" x14ac:dyDescent="0.2">
      <c r="A85" s="1"/>
      <c r="B85" s="1"/>
      <c r="C85" s="1"/>
      <c r="D85" s="1"/>
      <c r="E85" s="2"/>
    </row>
    <row r="86" spans="1:5" ht="14.25" customHeight="1" x14ac:dyDescent="0.2">
      <c r="A86" s="1"/>
      <c r="B86" s="1"/>
      <c r="C86" s="1"/>
      <c r="D86" s="1"/>
      <c r="E86" s="2"/>
    </row>
    <row r="87" spans="1:5" ht="14.25" customHeight="1" x14ac:dyDescent="0.2">
      <c r="A87" s="1"/>
      <c r="B87" s="1"/>
      <c r="C87" s="1"/>
      <c r="D87" s="1"/>
      <c r="E87" s="2"/>
    </row>
    <row r="88" spans="1:5" ht="14.25" customHeight="1" x14ac:dyDescent="0.2">
      <c r="A88" s="1"/>
      <c r="B88" s="1"/>
      <c r="C88" s="1"/>
      <c r="D88" s="1"/>
      <c r="E88" s="2"/>
    </row>
    <row r="89" spans="1:5" ht="14.25" customHeight="1" x14ac:dyDescent="0.2">
      <c r="A89" s="1"/>
      <c r="B89" s="1"/>
      <c r="C89" s="1"/>
      <c r="D89" s="1"/>
      <c r="E89" s="2"/>
    </row>
    <row r="90" spans="1:5" ht="14.25" customHeight="1" x14ac:dyDescent="0.2">
      <c r="A90" s="1"/>
      <c r="B90" s="1"/>
      <c r="C90" s="1"/>
      <c r="D90" s="1"/>
      <c r="E90" s="2"/>
    </row>
    <row r="91" spans="1:5" ht="14.25" customHeight="1" x14ac:dyDescent="0.2">
      <c r="A91" s="1"/>
      <c r="B91" s="1"/>
      <c r="C91" s="1"/>
      <c r="D91" s="1"/>
      <c r="E91" s="2"/>
    </row>
    <row r="92" spans="1:5" ht="14.25" customHeight="1" x14ac:dyDescent="0.2">
      <c r="A92" s="1"/>
      <c r="B92" s="1"/>
      <c r="C92" s="1"/>
      <c r="D92" s="1"/>
      <c r="E92" s="2"/>
    </row>
    <row r="93" spans="1:5" ht="14.25" customHeight="1" x14ac:dyDescent="0.2">
      <c r="A93" s="1"/>
      <c r="B93" s="1"/>
      <c r="C93" s="1"/>
      <c r="D93" s="1"/>
      <c r="E93" s="2"/>
    </row>
    <row r="94" spans="1:5" ht="14.25" customHeight="1" x14ac:dyDescent="0.2">
      <c r="A94" s="1"/>
      <c r="B94" s="1"/>
      <c r="C94" s="1"/>
      <c r="D94" s="1"/>
      <c r="E94" s="2"/>
    </row>
    <row r="95" spans="1:5" ht="14.25" customHeight="1" x14ac:dyDescent="0.2">
      <c r="A95" s="1"/>
      <c r="B95" s="1"/>
      <c r="C95" s="1"/>
      <c r="D95" s="1"/>
      <c r="E95" s="2"/>
    </row>
    <row r="96" spans="1:5" ht="14.25" customHeight="1" x14ac:dyDescent="0.2">
      <c r="A96" s="1"/>
      <c r="B96" s="1"/>
      <c r="C96" s="1"/>
      <c r="D96" s="1"/>
      <c r="E96" s="2"/>
    </row>
    <row r="97" spans="1:5" ht="14.25" customHeight="1" x14ac:dyDescent="0.2">
      <c r="A97" s="1"/>
      <c r="B97" s="1"/>
      <c r="C97" s="1"/>
      <c r="D97" s="1"/>
      <c r="E97" s="2"/>
    </row>
    <row r="98" spans="1:5" ht="14.25" customHeight="1" x14ac:dyDescent="0.2">
      <c r="A98" s="1"/>
      <c r="B98" s="1"/>
      <c r="C98" s="1"/>
      <c r="D98" s="1"/>
      <c r="E98" s="2"/>
    </row>
    <row r="99" spans="1:5" ht="14.25" customHeight="1" x14ac:dyDescent="0.2">
      <c r="A99" s="1"/>
      <c r="B99" s="1"/>
      <c r="C99" s="1"/>
      <c r="D99" s="1"/>
      <c r="E99" s="2"/>
    </row>
    <row r="100" spans="1:5" ht="14.25" customHeight="1" x14ac:dyDescent="0.2">
      <c r="A100" s="1"/>
      <c r="B100" s="1"/>
      <c r="C100" s="1"/>
      <c r="D100" s="1"/>
      <c r="E100" s="2"/>
    </row>
    <row r="101" spans="1:5" ht="14.25" customHeight="1" x14ac:dyDescent="0.2">
      <c r="A101" s="1"/>
      <c r="B101" s="1"/>
      <c r="C101" s="1"/>
      <c r="D101" s="1"/>
      <c r="E101" s="2"/>
    </row>
    <row r="102" spans="1:5" ht="14.25" customHeight="1" x14ac:dyDescent="0.2">
      <c r="A102" s="1"/>
      <c r="B102" s="1"/>
      <c r="C102" s="1"/>
      <c r="D102" s="1"/>
      <c r="E102" s="2"/>
    </row>
    <row r="103" spans="1:5" ht="14.25" customHeight="1" x14ac:dyDescent="0.2">
      <c r="A103" s="1"/>
      <c r="B103" s="1"/>
      <c r="C103" s="1"/>
      <c r="D103" s="1"/>
      <c r="E103" s="2"/>
    </row>
    <row r="104" spans="1:5" ht="14.25" customHeight="1" x14ac:dyDescent="0.2">
      <c r="A104" s="1"/>
      <c r="B104" s="1"/>
      <c r="C104" s="1"/>
      <c r="D104" s="1"/>
      <c r="E104" s="2"/>
    </row>
    <row r="105" spans="1:5" ht="14.25" customHeight="1" x14ac:dyDescent="0.2">
      <c r="A105" s="1"/>
      <c r="B105" s="1"/>
      <c r="C105" s="1"/>
      <c r="D105" s="1"/>
      <c r="E105" s="2"/>
    </row>
    <row r="106" spans="1:5" ht="14.25" customHeight="1" x14ac:dyDescent="0.2">
      <c r="A106" s="1"/>
      <c r="B106" s="1"/>
      <c r="C106" s="1"/>
      <c r="D106" s="1"/>
      <c r="E106" s="2"/>
    </row>
    <row r="107" spans="1:5" ht="14.25" customHeight="1" x14ac:dyDescent="0.2">
      <c r="A107" s="1"/>
      <c r="B107" s="1"/>
      <c r="C107" s="1"/>
      <c r="D107" s="1"/>
      <c r="E107" s="2"/>
    </row>
    <row r="108" spans="1:5" ht="14.25" customHeight="1" x14ac:dyDescent="0.2">
      <c r="A108" s="1"/>
      <c r="B108" s="1"/>
      <c r="C108" s="1"/>
      <c r="D108" s="1"/>
      <c r="E108" s="2"/>
    </row>
    <row r="109" spans="1:5" ht="14.25" customHeight="1" x14ac:dyDescent="0.2">
      <c r="A109" s="1"/>
      <c r="B109" s="1"/>
      <c r="C109" s="1"/>
      <c r="D109" s="1"/>
      <c r="E109" s="2"/>
    </row>
    <row r="110" spans="1:5" ht="14.25" customHeight="1" x14ac:dyDescent="0.2">
      <c r="A110" s="1"/>
      <c r="B110" s="1"/>
      <c r="C110" s="1"/>
      <c r="D110" s="1"/>
      <c r="E110" s="2"/>
    </row>
    <row r="111" spans="1:5" ht="14.25" customHeight="1" x14ac:dyDescent="0.2">
      <c r="A111" s="1"/>
      <c r="B111" s="1"/>
      <c r="C111" s="1"/>
      <c r="D111" s="1"/>
      <c r="E111" s="2"/>
    </row>
    <row r="112" spans="1:5" ht="14.25" customHeight="1" x14ac:dyDescent="0.2">
      <c r="A112" s="1"/>
      <c r="B112" s="1"/>
      <c r="C112" s="1"/>
      <c r="D112" s="1"/>
      <c r="E112" s="2"/>
    </row>
    <row r="113" spans="1:5" ht="14.25" customHeight="1" x14ac:dyDescent="0.2">
      <c r="A113" s="1"/>
      <c r="B113" s="1"/>
      <c r="C113" s="1"/>
      <c r="D113" s="1"/>
      <c r="E113" s="2"/>
    </row>
    <row r="114" spans="1:5" ht="14.25" customHeight="1" x14ac:dyDescent="0.2">
      <c r="A114" s="1"/>
      <c r="B114" s="1"/>
      <c r="C114" s="1"/>
      <c r="D114" s="1"/>
      <c r="E114" s="2"/>
    </row>
    <row r="115" spans="1:5" ht="14.25" customHeight="1" x14ac:dyDescent="0.2">
      <c r="A115" s="1"/>
      <c r="B115" s="1"/>
      <c r="C115" s="1"/>
      <c r="D115" s="1"/>
      <c r="E115" s="2"/>
    </row>
    <row r="116" spans="1:5" ht="14.25" customHeight="1" x14ac:dyDescent="0.2">
      <c r="A116" s="1"/>
      <c r="B116" s="1"/>
      <c r="C116" s="1"/>
      <c r="D116" s="1"/>
      <c r="E116" s="2"/>
    </row>
    <row r="117" spans="1:5" ht="14.25" customHeight="1" x14ac:dyDescent="0.2">
      <c r="A117" s="1"/>
      <c r="B117" s="1"/>
      <c r="C117" s="1"/>
      <c r="D117" s="1"/>
      <c r="E117" s="2"/>
    </row>
    <row r="118" spans="1:5" ht="14.25" customHeight="1" x14ac:dyDescent="0.2">
      <c r="A118" s="1"/>
      <c r="B118" s="1"/>
      <c r="C118" s="1"/>
      <c r="D118" s="1"/>
      <c r="E118" s="2"/>
    </row>
    <row r="119" spans="1:5" ht="14.25" customHeight="1" x14ac:dyDescent="0.2">
      <c r="A119" s="1"/>
      <c r="B119" s="1"/>
      <c r="C119" s="1"/>
      <c r="D119" s="1"/>
      <c r="E119" s="2"/>
    </row>
    <row r="120" spans="1:5" ht="14.25" customHeight="1" x14ac:dyDescent="0.2">
      <c r="A120" s="1"/>
      <c r="B120" s="1"/>
      <c r="C120" s="1"/>
      <c r="D120" s="1"/>
      <c r="E120" s="2"/>
    </row>
    <row r="121" spans="1:5" ht="14.25" customHeight="1" x14ac:dyDescent="0.2">
      <c r="A121" s="1"/>
      <c r="B121" s="1"/>
      <c r="C121" s="1"/>
      <c r="D121" s="1"/>
      <c r="E121" s="2"/>
    </row>
    <row r="122" spans="1:5" ht="14.25" customHeight="1" x14ac:dyDescent="0.2">
      <c r="A122" s="1"/>
      <c r="B122" s="1"/>
      <c r="C122" s="1"/>
      <c r="D122" s="1"/>
      <c r="E122" s="2"/>
    </row>
    <row r="123" spans="1:5" ht="14.25" customHeight="1" x14ac:dyDescent="0.2">
      <c r="A123" s="1"/>
      <c r="B123" s="1"/>
      <c r="C123" s="1"/>
      <c r="D123" s="1"/>
      <c r="E123" s="2"/>
    </row>
    <row r="124" spans="1:5" ht="14.25" customHeight="1" x14ac:dyDescent="0.2">
      <c r="A124" s="1"/>
      <c r="B124" s="1"/>
      <c r="C124" s="1"/>
      <c r="D124" s="1"/>
      <c r="E124" s="2"/>
    </row>
    <row r="125" spans="1:5" ht="14.25" customHeight="1" x14ac:dyDescent="0.2">
      <c r="A125" s="1"/>
      <c r="B125" s="1"/>
      <c r="C125" s="1"/>
      <c r="D125" s="1"/>
      <c r="E125" s="2"/>
    </row>
    <row r="126" spans="1:5" ht="14.25" customHeight="1" x14ac:dyDescent="0.2">
      <c r="A126" s="1"/>
      <c r="B126" s="1"/>
      <c r="C126" s="1"/>
      <c r="D126" s="1"/>
      <c r="E126" s="2"/>
    </row>
    <row r="127" spans="1:5" ht="14.25" customHeight="1" x14ac:dyDescent="0.2">
      <c r="A127" s="1"/>
      <c r="B127" s="1"/>
      <c r="C127" s="1"/>
      <c r="D127" s="1"/>
      <c r="E127" s="2"/>
    </row>
    <row r="128" spans="1:5" ht="14.25" customHeight="1" x14ac:dyDescent="0.2">
      <c r="A128" s="1"/>
      <c r="B128" s="1"/>
      <c r="C128" s="1"/>
      <c r="D128" s="1"/>
      <c r="E128" s="2"/>
    </row>
    <row r="129" spans="1:5" ht="14.25" customHeight="1" x14ac:dyDescent="0.2">
      <c r="A129" s="1"/>
      <c r="B129" s="1"/>
      <c r="C129" s="1"/>
      <c r="D129" s="1"/>
      <c r="E129" s="2"/>
    </row>
    <row r="130" spans="1:5" ht="14.25" customHeight="1" x14ac:dyDescent="0.2">
      <c r="A130" s="1"/>
      <c r="B130" s="1"/>
      <c r="C130" s="1"/>
      <c r="D130" s="1"/>
      <c r="E130" s="2"/>
    </row>
    <row r="131" spans="1:5" ht="14.25" customHeight="1" x14ac:dyDescent="0.2">
      <c r="A131" s="1"/>
      <c r="B131" s="1"/>
      <c r="C131" s="1"/>
      <c r="D131" s="1"/>
      <c r="E131" s="2"/>
    </row>
    <row r="132" spans="1:5" ht="14.25" customHeight="1" x14ac:dyDescent="0.2">
      <c r="A132" s="1"/>
      <c r="B132" s="1"/>
      <c r="C132" s="1"/>
      <c r="D132" s="1"/>
      <c r="E132" s="2"/>
    </row>
    <row r="133" spans="1:5" ht="14.25" customHeight="1" x14ac:dyDescent="0.2">
      <c r="A133" s="1"/>
      <c r="B133" s="1"/>
      <c r="C133" s="1"/>
      <c r="D133" s="1"/>
      <c r="E133" s="2"/>
    </row>
    <row r="134" spans="1:5" ht="14.25" customHeight="1" x14ac:dyDescent="0.2">
      <c r="A134" s="1"/>
      <c r="B134" s="1"/>
      <c r="C134" s="1"/>
      <c r="D134" s="1"/>
      <c r="E134" s="2"/>
    </row>
    <row r="135" spans="1:5" ht="14.25" customHeight="1" x14ac:dyDescent="0.2">
      <c r="A135" s="1"/>
      <c r="B135" s="1"/>
      <c r="C135" s="1"/>
      <c r="D135" s="1"/>
      <c r="E135" s="2"/>
    </row>
    <row r="136" spans="1:5" ht="14.25" customHeight="1" x14ac:dyDescent="0.2">
      <c r="A136" s="1"/>
      <c r="B136" s="1"/>
      <c r="C136" s="1"/>
      <c r="D136" s="1"/>
      <c r="E136" s="2"/>
    </row>
    <row r="137" spans="1:5" ht="14.25" customHeight="1" x14ac:dyDescent="0.2">
      <c r="A137" s="1"/>
      <c r="B137" s="1"/>
      <c r="C137" s="1"/>
      <c r="D137" s="1"/>
      <c r="E137" s="2"/>
    </row>
    <row r="138" spans="1:5" ht="14.25" customHeight="1" x14ac:dyDescent="0.2">
      <c r="A138" s="1"/>
      <c r="B138" s="1"/>
      <c r="C138" s="1"/>
      <c r="D138" s="1"/>
      <c r="E138" s="2"/>
    </row>
    <row r="139" spans="1:5" ht="14.25" customHeight="1" x14ac:dyDescent="0.2">
      <c r="A139" s="1"/>
      <c r="B139" s="1"/>
      <c r="C139" s="1"/>
      <c r="D139" s="1"/>
      <c r="E139" s="2"/>
    </row>
    <row r="140" spans="1:5" ht="14.25" customHeight="1" x14ac:dyDescent="0.2">
      <c r="A140" s="1"/>
      <c r="B140" s="1"/>
      <c r="C140" s="1"/>
      <c r="D140" s="1"/>
      <c r="E140" s="2"/>
    </row>
    <row r="141" spans="1:5" ht="14.25" customHeight="1" x14ac:dyDescent="0.2">
      <c r="A141" s="1"/>
      <c r="B141" s="1"/>
      <c r="C141" s="1"/>
      <c r="D141" s="1"/>
      <c r="E141" s="2"/>
    </row>
    <row r="142" spans="1:5" ht="14.25" customHeight="1" x14ac:dyDescent="0.2">
      <c r="A142" s="1"/>
      <c r="B142" s="1"/>
      <c r="C142" s="1"/>
      <c r="D142" s="1"/>
      <c r="E142" s="2"/>
    </row>
    <row r="143" spans="1:5" ht="14.25" customHeight="1" x14ac:dyDescent="0.2">
      <c r="A143" s="1"/>
      <c r="B143" s="1"/>
      <c r="C143" s="1"/>
      <c r="D143" s="1"/>
      <c r="E143" s="2"/>
    </row>
    <row r="144" spans="1:5" ht="14.25" customHeight="1" x14ac:dyDescent="0.2">
      <c r="A144" s="1"/>
      <c r="B144" s="1"/>
      <c r="C144" s="1"/>
      <c r="D144" s="1"/>
      <c r="E144" s="2"/>
    </row>
    <row r="145" spans="1:5" ht="14.25" customHeight="1" x14ac:dyDescent="0.2">
      <c r="A145" s="1"/>
      <c r="B145" s="1"/>
      <c r="C145" s="1"/>
      <c r="D145" s="1"/>
      <c r="E145" s="2"/>
    </row>
    <row r="146" spans="1:5" ht="14.25" customHeight="1" x14ac:dyDescent="0.2">
      <c r="A146" s="1"/>
      <c r="B146" s="1"/>
      <c r="C146" s="1"/>
      <c r="D146" s="1"/>
      <c r="E146" s="2"/>
    </row>
    <row r="147" spans="1:5" ht="14.25" customHeight="1" x14ac:dyDescent="0.2">
      <c r="A147" s="1"/>
      <c r="B147" s="1"/>
      <c r="C147" s="1"/>
      <c r="D147" s="1"/>
      <c r="E147" s="2"/>
    </row>
    <row r="148" spans="1:5" ht="14.25" customHeight="1" x14ac:dyDescent="0.2">
      <c r="A148" s="1"/>
      <c r="B148" s="1"/>
      <c r="C148" s="1"/>
      <c r="D148" s="1"/>
      <c r="E148" s="2"/>
    </row>
    <row r="149" spans="1:5" ht="14.25" customHeight="1" x14ac:dyDescent="0.2">
      <c r="A149" s="1"/>
      <c r="B149" s="1"/>
      <c r="C149" s="1"/>
      <c r="D149" s="1"/>
      <c r="E149" s="2"/>
    </row>
    <row r="150" spans="1:5" ht="14.25" customHeight="1" x14ac:dyDescent="0.2">
      <c r="A150" s="1"/>
      <c r="B150" s="1"/>
      <c r="C150" s="1"/>
      <c r="D150" s="1"/>
      <c r="E150" s="2"/>
    </row>
    <row r="151" spans="1:5" ht="14.25" customHeight="1" x14ac:dyDescent="0.2">
      <c r="A151" s="1"/>
      <c r="B151" s="1"/>
      <c r="C151" s="1"/>
      <c r="D151" s="1"/>
      <c r="E151" s="2"/>
    </row>
    <row r="152" spans="1:5" ht="14.25" customHeight="1" x14ac:dyDescent="0.2">
      <c r="A152" s="1"/>
      <c r="B152" s="1"/>
      <c r="C152" s="1"/>
      <c r="D152" s="1"/>
      <c r="E152" s="2"/>
    </row>
    <row r="153" spans="1:5" ht="14.25" customHeight="1" x14ac:dyDescent="0.2">
      <c r="A153" s="1"/>
      <c r="B153" s="1"/>
      <c r="C153" s="1"/>
      <c r="D153" s="1"/>
      <c r="E153" s="2"/>
    </row>
    <row r="154" spans="1:5" ht="14.25" customHeight="1" x14ac:dyDescent="0.2">
      <c r="A154" s="1"/>
      <c r="B154" s="1"/>
      <c r="C154" s="1"/>
      <c r="D154" s="1"/>
      <c r="E154" s="2"/>
    </row>
    <row r="155" spans="1:5" ht="14.25" customHeight="1" x14ac:dyDescent="0.2">
      <c r="A155" s="1"/>
      <c r="B155" s="1"/>
      <c r="C155" s="1"/>
      <c r="D155" s="1"/>
      <c r="E155" s="2"/>
    </row>
    <row r="156" spans="1:5" ht="14.25" customHeight="1" x14ac:dyDescent="0.2">
      <c r="A156" s="1"/>
      <c r="B156" s="1"/>
      <c r="C156" s="1"/>
      <c r="D156" s="1"/>
      <c r="E156" s="2"/>
    </row>
    <row r="157" spans="1:5" ht="14.25" customHeight="1" x14ac:dyDescent="0.2">
      <c r="A157" s="1"/>
      <c r="B157" s="1"/>
      <c r="C157" s="1"/>
      <c r="D157" s="1"/>
      <c r="E157" s="2"/>
    </row>
    <row r="158" spans="1:5" ht="14.25" customHeight="1" x14ac:dyDescent="0.2">
      <c r="A158" s="1"/>
      <c r="B158" s="1"/>
      <c r="C158" s="1"/>
      <c r="D158" s="1"/>
      <c r="E158" s="2"/>
    </row>
    <row r="159" spans="1:5" ht="14.25" customHeight="1" x14ac:dyDescent="0.2">
      <c r="A159" s="1"/>
      <c r="B159" s="1"/>
      <c r="C159" s="1"/>
      <c r="D159" s="1"/>
      <c r="E159" s="2"/>
    </row>
    <row r="160" spans="1:5" ht="14.25" customHeight="1" x14ac:dyDescent="0.2">
      <c r="A160" s="1"/>
      <c r="B160" s="1"/>
      <c r="C160" s="1"/>
      <c r="D160" s="1"/>
      <c r="E160" s="2"/>
    </row>
    <row r="161" spans="1:5" ht="14.25" customHeight="1" x14ac:dyDescent="0.2">
      <c r="A161" s="1"/>
      <c r="B161" s="1"/>
      <c r="C161" s="1"/>
      <c r="D161" s="1"/>
      <c r="E161" s="2"/>
    </row>
    <row r="162" spans="1:5" ht="14.25" customHeight="1" x14ac:dyDescent="0.2">
      <c r="A162" s="1"/>
      <c r="B162" s="1"/>
      <c r="C162" s="1"/>
      <c r="D162" s="1"/>
      <c r="E162" s="2"/>
    </row>
    <row r="163" spans="1:5" ht="14.25" customHeight="1" x14ac:dyDescent="0.2">
      <c r="A163" s="1"/>
      <c r="B163" s="1"/>
      <c r="C163" s="1"/>
      <c r="D163" s="1"/>
      <c r="E163" s="2"/>
    </row>
    <row r="164" spans="1:5" ht="14.25" customHeight="1" x14ac:dyDescent="0.2">
      <c r="A164" s="1"/>
      <c r="B164" s="1"/>
      <c r="C164" s="1"/>
      <c r="D164" s="1"/>
      <c r="E164" s="2"/>
    </row>
    <row r="165" spans="1:5" ht="14.25" customHeight="1" x14ac:dyDescent="0.2">
      <c r="A165" s="1"/>
      <c r="B165" s="1"/>
      <c r="C165" s="1"/>
      <c r="D165" s="1"/>
      <c r="E165" s="2"/>
    </row>
    <row r="166" spans="1:5" ht="14.25" customHeight="1" x14ac:dyDescent="0.2">
      <c r="A166" s="1"/>
      <c r="B166" s="1"/>
      <c r="C166" s="1"/>
      <c r="D166" s="1"/>
      <c r="E166" s="2"/>
    </row>
    <row r="167" spans="1:5" ht="14.25" customHeight="1" x14ac:dyDescent="0.2">
      <c r="A167" s="1"/>
      <c r="B167" s="1"/>
      <c r="C167" s="1"/>
      <c r="D167" s="1"/>
      <c r="E167" s="2"/>
    </row>
    <row r="168" spans="1:5" ht="14.25" customHeight="1" x14ac:dyDescent="0.2">
      <c r="A168" s="1"/>
      <c r="B168" s="1"/>
      <c r="C168" s="1"/>
      <c r="D168" s="1"/>
      <c r="E168" s="2"/>
    </row>
    <row r="169" spans="1:5" ht="14.25" customHeight="1" x14ac:dyDescent="0.2">
      <c r="A169" s="1"/>
      <c r="B169" s="1"/>
      <c r="C169" s="1"/>
      <c r="D169" s="1"/>
      <c r="E169" s="2"/>
    </row>
    <row r="170" spans="1:5" ht="14.25" customHeight="1" x14ac:dyDescent="0.2">
      <c r="A170" s="1"/>
      <c r="B170" s="1"/>
      <c r="C170" s="1"/>
      <c r="D170" s="1"/>
      <c r="E170" s="2"/>
    </row>
    <row r="171" spans="1:5" ht="14.25" customHeight="1" x14ac:dyDescent="0.2">
      <c r="A171" s="1"/>
      <c r="B171" s="1"/>
      <c r="C171" s="1"/>
      <c r="D171" s="1"/>
      <c r="E171" s="2"/>
    </row>
    <row r="172" spans="1:5" ht="14.25" customHeight="1" x14ac:dyDescent="0.2">
      <c r="A172" s="1"/>
      <c r="B172" s="1"/>
      <c r="C172" s="1"/>
      <c r="D172" s="1"/>
      <c r="E172" s="2"/>
    </row>
    <row r="173" spans="1:5" ht="14.25" customHeight="1" x14ac:dyDescent="0.2">
      <c r="A173" s="1"/>
      <c r="B173" s="1"/>
      <c r="C173" s="1"/>
      <c r="D173" s="1"/>
      <c r="E173" s="2"/>
    </row>
    <row r="174" spans="1:5" ht="14.25" customHeight="1" x14ac:dyDescent="0.2">
      <c r="A174" s="1"/>
      <c r="B174" s="1"/>
      <c r="C174" s="1"/>
      <c r="D174" s="1"/>
      <c r="E174" s="2"/>
    </row>
    <row r="175" spans="1:5" ht="14.25" customHeight="1" x14ac:dyDescent="0.2">
      <c r="A175" s="1"/>
      <c r="B175" s="1"/>
      <c r="C175" s="1"/>
      <c r="D175" s="1"/>
      <c r="E175" s="2"/>
    </row>
    <row r="176" spans="1:5" ht="14.25" customHeight="1" x14ac:dyDescent="0.2">
      <c r="A176" s="1"/>
      <c r="B176" s="1"/>
      <c r="C176" s="1"/>
      <c r="D176" s="1"/>
      <c r="E176" s="2"/>
    </row>
    <row r="177" spans="1:5" ht="14.25" customHeight="1" x14ac:dyDescent="0.2">
      <c r="A177" s="1"/>
      <c r="B177" s="1"/>
      <c r="C177" s="1"/>
      <c r="D177" s="1"/>
      <c r="E177" s="2"/>
    </row>
    <row r="178" spans="1:5" ht="14.25" customHeight="1" x14ac:dyDescent="0.2">
      <c r="A178" s="1"/>
      <c r="B178" s="1"/>
      <c r="C178" s="1"/>
      <c r="D178" s="1"/>
      <c r="E178" s="2"/>
    </row>
    <row r="179" spans="1:5" ht="14.25" customHeight="1" x14ac:dyDescent="0.2">
      <c r="A179" s="1"/>
      <c r="B179" s="1"/>
      <c r="C179" s="1"/>
      <c r="D179" s="1"/>
      <c r="E179" s="2"/>
    </row>
    <row r="180" spans="1:5" ht="14.25" customHeight="1" x14ac:dyDescent="0.2">
      <c r="A180" s="1"/>
      <c r="B180" s="1"/>
      <c r="C180" s="1"/>
      <c r="D180" s="1"/>
      <c r="E180" s="2"/>
    </row>
    <row r="181" spans="1:5" ht="14.25" customHeight="1" x14ac:dyDescent="0.2">
      <c r="A181" s="1"/>
      <c r="B181" s="1"/>
      <c r="C181" s="1"/>
      <c r="D181" s="1"/>
      <c r="E181" s="2"/>
    </row>
    <row r="182" spans="1:5" ht="14.25" customHeight="1" x14ac:dyDescent="0.2">
      <c r="A182" s="1"/>
      <c r="B182" s="1"/>
      <c r="C182" s="1"/>
      <c r="D182" s="1"/>
      <c r="E182" s="2"/>
    </row>
    <row r="183" spans="1:5" ht="14.25" customHeight="1" x14ac:dyDescent="0.2">
      <c r="A183" s="1"/>
      <c r="B183" s="1"/>
      <c r="C183" s="1"/>
      <c r="D183" s="1"/>
      <c r="E183" s="2"/>
    </row>
    <row r="184" spans="1:5" ht="14.25" customHeight="1" x14ac:dyDescent="0.2">
      <c r="A184" s="1"/>
      <c r="B184" s="1"/>
      <c r="C184" s="1"/>
      <c r="D184" s="1"/>
      <c r="E184" s="2"/>
    </row>
    <row r="185" spans="1:5" ht="14.25" customHeight="1" x14ac:dyDescent="0.2">
      <c r="A185" s="1"/>
      <c r="B185" s="1"/>
      <c r="C185" s="1"/>
      <c r="D185" s="1"/>
      <c r="E185" s="2"/>
    </row>
    <row r="186" spans="1:5" ht="14.25" customHeight="1" x14ac:dyDescent="0.2">
      <c r="A186" s="1"/>
      <c r="B186" s="1"/>
      <c r="C186" s="1"/>
      <c r="D186" s="1"/>
      <c r="E186" s="2"/>
    </row>
    <row r="187" spans="1:5" ht="14.25" customHeight="1" x14ac:dyDescent="0.2">
      <c r="A187" s="1"/>
      <c r="B187" s="1"/>
      <c r="C187" s="1"/>
      <c r="D187" s="1"/>
      <c r="E187" s="2"/>
    </row>
    <row r="188" spans="1:5" ht="14.25" customHeight="1" x14ac:dyDescent="0.2">
      <c r="A188" s="1"/>
      <c r="B188" s="1"/>
      <c r="C188" s="1"/>
      <c r="D188" s="1"/>
      <c r="E188" s="2"/>
    </row>
    <row r="189" spans="1:5" ht="14.25" customHeight="1" x14ac:dyDescent="0.2">
      <c r="A189" s="1"/>
      <c r="B189" s="1"/>
      <c r="C189" s="1"/>
      <c r="D189" s="1"/>
      <c r="E189" s="2"/>
    </row>
    <row r="190" spans="1:5" ht="14.25" customHeight="1" x14ac:dyDescent="0.2">
      <c r="A190" s="1"/>
      <c r="B190" s="1"/>
      <c r="C190" s="1"/>
      <c r="D190" s="1"/>
      <c r="E190" s="2"/>
    </row>
    <row r="191" spans="1:5" ht="14.25" customHeight="1" x14ac:dyDescent="0.2">
      <c r="A191" s="1"/>
      <c r="B191" s="1"/>
      <c r="C191" s="1"/>
      <c r="D191" s="1"/>
      <c r="E191" s="2"/>
    </row>
    <row r="192" spans="1:5" ht="14.25" customHeight="1" x14ac:dyDescent="0.2">
      <c r="A192" s="1"/>
      <c r="B192" s="1"/>
      <c r="C192" s="1"/>
      <c r="D192" s="1"/>
      <c r="E192" s="2"/>
    </row>
    <row r="193" spans="1:5" ht="14.25" customHeight="1" x14ac:dyDescent="0.2">
      <c r="A193" s="1"/>
      <c r="B193" s="1"/>
      <c r="C193" s="1"/>
      <c r="D193" s="1"/>
      <c r="E193" s="2"/>
    </row>
    <row r="194" spans="1:5" ht="14.25" customHeight="1" x14ac:dyDescent="0.2">
      <c r="A194" s="1"/>
      <c r="B194" s="1"/>
      <c r="C194" s="1"/>
      <c r="D194" s="1"/>
      <c r="E194" s="2"/>
    </row>
    <row r="195" spans="1:5" ht="14.25" customHeight="1" x14ac:dyDescent="0.2">
      <c r="A195" s="1"/>
      <c r="B195" s="1"/>
      <c r="C195" s="1"/>
      <c r="D195" s="1"/>
      <c r="E195" s="2"/>
    </row>
    <row r="196" spans="1:5" ht="14.25" customHeight="1" x14ac:dyDescent="0.2">
      <c r="A196" s="1"/>
      <c r="B196" s="1"/>
      <c r="C196" s="1"/>
      <c r="D196" s="1"/>
      <c r="E196" s="2"/>
    </row>
    <row r="197" spans="1:5" ht="14.25" customHeight="1" x14ac:dyDescent="0.2">
      <c r="A197" s="1"/>
      <c r="B197" s="1"/>
      <c r="C197" s="1"/>
      <c r="D197" s="1"/>
      <c r="E197" s="2"/>
    </row>
    <row r="198" spans="1:5" ht="14.25" customHeight="1" x14ac:dyDescent="0.2">
      <c r="A198" s="1"/>
      <c r="B198" s="1"/>
      <c r="C198" s="1"/>
      <c r="D198" s="1"/>
      <c r="E198" s="2"/>
    </row>
    <row r="199" spans="1:5" ht="14.25" customHeight="1" x14ac:dyDescent="0.2">
      <c r="A199" s="1"/>
      <c r="B199" s="1"/>
      <c r="C199" s="1"/>
      <c r="D199" s="1"/>
      <c r="E199" s="2"/>
    </row>
    <row r="200" spans="1:5" ht="14.25" customHeight="1" x14ac:dyDescent="0.2">
      <c r="A200" s="1"/>
      <c r="B200" s="1"/>
      <c r="C200" s="1"/>
      <c r="D200" s="1"/>
      <c r="E200" s="2"/>
    </row>
    <row r="201" spans="1:5" ht="14.25" customHeight="1" x14ac:dyDescent="0.2">
      <c r="A201" s="1"/>
      <c r="B201" s="1"/>
      <c r="C201" s="1"/>
      <c r="D201" s="1"/>
      <c r="E201" s="2"/>
    </row>
    <row r="202" spans="1:5" ht="14.25" customHeight="1" x14ac:dyDescent="0.2">
      <c r="A202" s="1"/>
      <c r="B202" s="1"/>
      <c r="C202" s="1"/>
      <c r="D202" s="1"/>
      <c r="E202" s="2"/>
    </row>
    <row r="203" spans="1:5" ht="14.25" customHeight="1" x14ac:dyDescent="0.2">
      <c r="A203" s="1"/>
      <c r="B203" s="1"/>
      <c r="C203" s="1"/>
      <c r="D203" s="1"/>
      <c r="E203" s="2"/>
    </row>
    <row r="204" spans="1:5" ht="14.25" customHeight="1" x14ac:dyDescent="0.2">
      <c r="A204" s="1"/>
      <c r="B204" s="1"/>
      <c r="C204" s="1"/>
      <c r="D204" s="1"/>
      <c r="E204" s="2"/>
    </row>
    <row r="205" spans="1:5" ht="14.25" customHeight="1" x14ac:dyDescent="0.2">
      <c r="A205" s="1"/>
      <c r="B205" s="1"/>
      <c r="C205" s="1"/>
      <c r="D205" s="1"/>
      <c r="E205" s="2"/>
    </row>
    <row r="206" spans="1:5" ht="14.25" customHeight="1" x14ac:dyDescent="0.2">
      <c r="A206" s="1"/>
      <c r="B206" s="1"/>
      <c r="C206" s="1"/>
      <c r="D206" s="1"/>
      <c r="E206" s="2"/>
    </row>
    <row r="207" spans="1:5" ht="14.25" customHeight="1" x14ac:dyDescent="0.2">
      <c r="A207" s="1"/>
      <c r="B207" s="1"/>
      <c r="C207" s="1"/>
      <c r="D207" s="1"/>
      <c r="E207" s="2"/>
    </row>
    <row r="208" spans="1:5" ht="14.25" customHeight="1" x14ac:dyDescent="0.2">
      <c r="A208" s="1"/>
      <c r="B208" s="1"/>
      <c r="C208" s="1"/>
      <c r="D208" s="1"/>
      <c r="E208" s="2"/>
    </row>
    <row r="209" spans="1:5" ht="14.25" customHeight="1" x14ac:dyDescent="0.2">
      <c r="A209" s="1"/>
      <c r="B209" s="1"/>
      <c r="C209" s="1"/>
      <c r="D209" s="1"/>
      <c r="E209" s="2"/>
    </row>
    <row r="210" spans="1:5" ht="14.25" customHeight="1" x14ac:dyDescent="0.2">
      <c r="A210" s="1"/>
      <c r="B210" s="1"/>
      <c r="C210" s="1"/>
      <c r="D210" s="1"/>
      <c r="E210" s="2"/>
    </row>
    <row r="211" spans="1:5" ht="14.25" customHeight="1" x14ac:dyDescent="0.2">
      <c r="A211" s="1"/>
      <c r="B211" s="1"/>
      <c r="C211" s="1"/>
      <c r="D211" s="1"/>
      <c r="E211" s="2"/>
    </row>
    <row r="212" spans="1:5" ht="14.25" customHeight="1" x14ac:dyDescent="0.2">
      <c r="A212" s="1"/>
      <c r="B212" s="1"/>
      <c r="C212" s="1"/>
      <c r="D212" s="1"/>
      <c r="E212" s="2"/>
    </row>
    <row r="213" spans="1:5" ht="14.25" customHeight="1" x14ac:dyDescent="0.2">
      <c r="A213" s="1"/>
      <c r="B213" s="1"/>
      <c r="C213" s="1"/>
      <c r="D213" s="1"/>
      <c r="E213" s="2"/>
    </row>
    <row r="214" spans="1:5" ht="14.25" customHeight="1" x14ac:dyDescent="0.2">
      <c r="A214" s="1"/>
      <c r="B214" s="1"/>
      <c r="C214" s="1"/>
      <c r="D214" s="1"/>
      <c r="E214" s="2"/>
    </row>
    <row r="215" spans="1:5" ht="14.25" customHeight="1" x14ac:dyDescent="0.2">
      <c r="A215" s="1"/>
      <c r="B215" s="1"/>
      <c r="C215" s="1"/>
      <c r="D215" s="1"/>
      <c r="E215" s="2"/>
    </row>
    <row r="216" spans="1:5" ht="14.25" customHeight="1" x14ac:dyDescent="0.2">
      <c r="A216" s="1"/>
      <c r="B216" s="1"/>
      <c r="C216" s="1"/>
      <c r="D216" s="1"/>
      <c r="E216" s="2"/>
    </row>
    <row r="217" spans="1:5" ht="14.25" customHeight="1" x14ac:dyDescent="0.2">
      <c r="A217" s="1"/>
      <c r="B217" s="1"/>
      <c r="C217" s="1"/>
      <c r="D217" s="1"/>
      <c r="E217" s="2"/>
    </row>
    <row r="218" spans="1:5" ht="14.25" customHeight="1" x14ac:dyDescent="0.2">
      <c r="A218" s="1"/>
      <c r="B218" s="1"/>
      <c r="C218" s="1"/>
      <c r="D218" s="1"/>
      <c r="E218" s="2"/>
    </row>
    <row r="219" spans="1:5" ht="14.25" customHeight="1" x14ac:dyDescent="0.2">
      <c r="A219" s="1"/>
      <c r="B219" s="1"/>
      <c r="C219" s="1"/>
      <c r="D219" s="1"/>
      <c r="E219" s="2"/>
    </row>
    <row r="220" spans="1:5" ht="14.25" customHeight="1" x14ac:dyDescent="0.2">
      <c r="A220" s="1"/>
      <c r="B220" s="1"/>
      <c r="C220" s="1"/>
      <c r="D220" s="1"/>
      <c r="E220" s="2"/>
    </row>
    <row r="221" spans="1:5" ht="14.25" customHeight="1" x14ac:dyDescent="0.2">
      <c r="A221" s="1"/>
      <c r="B221" s="1"/>
      <c r="C221" s="1"/>
      <c r="D221" s="1"/>
      <c r="E221" s="2"/>
    </row>
    <row r="222" spans="1:5" ht="14.25" customHeight="1" x14ac:dyDescent="0.2">
      <c r="A222" s="1"/>
      <c r="B222" s="1"/>
      <c r="C222" s="1"/>
      <c r="D222" s="1"/>
      <c r="E222" s="2"/>
    </row>
    <row r="223" spans="1:5" ht="14.25" customHeight="1" x14ac:dyDescent="0.2">
      <c r="A223" s="1"/>
      <c r="B223" s="1"/>
      <c r="C223" s="1"/>
      <c r="D223" s="1"/>
      <c r="E223" s="2"/>
    </row>
    <row r="224" spans="1:5" ht="14.25" customHeight="1" x14ac:dyDescent="0.2">
      <c r="A224" s="1"/>
      <c r="B224" s="1"/>
      <c r="C224" s="1"/>
      <c r="D224" s="1"/>
      <c r="E224" s="2"/>
    </row>
    <row r="225" spans="1:5" ht="14.25" customHeight="1" x14ac:dyDescent="0.2">
      <c r="A225" s="1"/>
      <c r="B225" s="1"/>
      <c r="C225" s="1"/>
      <c r="D225" s="1"/>
      <c r="E225" s="2"/>
    </row>
    <row r="226" spans="1:5" ht="14.25" customHeight="1" x14ac:dyDescent="0.2">
      <c r="A226" s="1"/>
      <c r="B226" s="1"/>
      <c r="C226" s="1"/>
      <c r="D226" s="1"/>
      <c r="E226" s="2"/>
    </row>
    <row r="227" spans="1:5" ht="14.25" customHeight="1" x14ac:dyDescent="0.2">
      <c r="A227" s="1"/>
      <c r="B227" s="1"/>
      <c r="C227" s="1"/>
      <c r="D227" s="1"/>
      <c r="E227" s="2"/>
    </row>
    <row r="228" spans="1:5" ht="14.25" customHeight="1" x14ac:dyDescent="0.2">
      <c r="A228" s="1"/>
      <c r="B228" s="1"/>
      <c r="C228" s="1"/>
      <c r="D228" s="1"/>
      <c r="E228" s="2"/>
    </row>
    <row r="229" spans="1:5" ht="14.25" customHeight="1" x14ac:dyDescent="0.2">
      <c r="A229" s="1"/>
      <c r="B229" s="1"/>
      <c r="C229" s="1"/>
      <c r="D229" s="1"/>
      <c r="E229" s="2"/>
    </row>
    <row r="230" spans="1:5" ht="14.25" customHeight="1" x14ac:dyDescent="0.2">
      <c r="A230" s="1"/>
      <c r="B230" s="1"/>
      <c r="C230" s="1"/>
      <c r="D230" s="1"/>
      <c r="E230" s="2"/>
    </row>
    <row r="231" spans="1:5" ht="14.25" customHeight="1" x14ac:dyDescent="0.2">
      <c r="A231" s="1"/>
      <c r="B231" s="1"/>
      <c r="C231" s="1"/>
      <c r="D231" s="1"/>
      <c r="E231" s="2"/>
    </row>
    <row r="232" spans="1:5" ht="14.25" customHeight="1" x14ac:dyDescent="0.2">
      <c r="A232" s="1"/>
      <c r="B232" s="1"/>
      <c r="C232" s="1"/>
      <c r="D232" s="1"/>
      <c r="E232" s="2"/>
    </row>
    <row r="233" spans="1:5" ht="14.25" customHeight="1" x14ac:dyDescent="0.2">
      <c r="A233" s="1"/>
      <c r="B233" s="1"/>
      <c r="C233" s="1"/>
      <c r="D233" s="1"/>
      <c r="E233" s="2"/>
    </row>
    <row r="234" spans="1:5" ht="14.25" customHeight="1" x14ac:dyDescent="0.2">
      <c r="A234" s="1"/>
      <c r="B234" s="1"/>
      <c r="C234" s="1"/>
      <c r="D234" s="1"/>
      <c r="E234" s="2"/>
    </row>
    <row r="235" spans="1:5" ht="14.25" customHeight="1" x14ac:dyDescent="0.2">
      <c r="A235" s="1"/>
      <c r="B235" s="1"/>
      <c r="C235" s="1"/>
      <c r="D235" s="1"/>
      <c r="E235" s="2"/>
    </row>
    <row r="236" spans="1:5" ht="14.25" customHeight="1" x14ac:dyDescent="0.2">
      <c r="A236" s="1"/>
      <c r="B236" s="1"/>
      <c r="C236" s="1"/>
      <c r="D236" s="1"/>
      <c r="E236" s="2"/>
    </row>
    <row r="237" spans="1:5" ht="14.25" customHeight="1" x14ac:dyDescent="0.2">
      <c r="A237" s="1"/>
      <c r="B237" s="1"/>
      <c r="C237" s="1"/>
      <c r="D237" s="1"/>
      <c r="E237" s="2"/>
    </row>
    <row r="238" spans="1:5" ht="14.25" customHeight="1" x14ac:dyDescent="0.2">
      <c r="A238" s="1"/>
      <c r="B238" s="1"/>
      <c r="C238" s="1"/>
      <c r="D238" s="1"/>
      <c r="E238" s="2"/>
    </row>
    <row r="239" spans="1:5" ht="14.25" customHeight="1" x14ac:dyDescent="0.2">
      <c r="A239" s="1"/>
      <c r="B239" s="1"/>
      <c r="C239" s="1"/>
      <c r="D239" s="1"/>
      <c r="E239" s="2"/>
    </row>
    <row r="240" spans="1:5" ht="14.25" customHeight="1" x14ac:dyDescent="0.2">
      <c r="A240" s="1"/>
      <c r="B240" s="1"/>
      <c r="C240" s="1"/>
      <c r="D240" s="1"/>
      <c r="E240" s="2"/>
    </row>
    <row r="241" spans="1:5" ht="14.25" customHeight="1" x14ac:dyDescent="0.2">
      <c r="A241" s="1"/>
      <c r="B241" s="1"/>
      <c r="C241" s="1"/>
      <c r="D241" s="1"/>
      <c r="E241" s="2"/>
    </row>
    <row r="242" spans="1:5" ht="14.25" customHeight="1" x14ac:dyDescent="0.2">
      <c r="A242" s="1"/>
      <c r="B242" s="1"/>
      <c r="C242" s="1"/>
      <c r="D242" s="1"/>
      <c r="E242" s="2"/>
    </row>
    <row r="243" spans="1:5" ht="14.25" customHeight="1" x14ac:dyDescent="0.2">
      <c r="A243" s="1"/>
      <c r="B243" s="1"/>
      <c r="C243" s="1"/>
      <c r="D243" s="1"/>
      <c r="E243" s="2"/>
    </row>
    <row r="244" spans="1:5" ht="14.25" customHeight="1" x14ac:dyDescent="0.2">
      <c r="A244" s="1"/>
      <c r="B244" s="1"/>
      <c r="C244" s="1"/>
      <c r="D244" s="1"/>
      <c r="E244" s="2"/>
    </row>
    <row r="245" spans="1:5" ht="14.25" customHeight="1" x14ac:dyDescent="0.2">
      <c r="A245" s="1"/>
      <c r="B245" s="1"/>
      <c r="C245" s="1"/>
      <c r="D245" s="1"/>
      <c r="E245" s="2"/>
    </row>
    <row r="246" spans="1:5" ht="14.25" customHeight="1" x14ac:dyDescent="0.2">
      <c r="A246" s="1"/>
      <c r="B246" s="1"/>
      <c r="C246" s="1"/>
      <c r="D246" s="1"/>
      <c r="E246" s="2"/>
    </row>
    <row r="247" spans="1:5" ht="14.25" customHeight="1" x14ac:dyDescent="0.2">
      <c r="A247" s="1"/>
      <c r="B247" s="1"/>
      <c r="C247" s="1"/>
      <c r="D247" s="1"/>
      <c r="E247" s="2"/>
    </row>
    <row r="248" spans="1:5" ht="14.25" customHeight="1" x14ac:dyDescent="0.2">
      <c r="A248" s="1"/>
      <c r="B248" s="1"/>
      <c r="C248" s="1"/>
      <c r="D248" s="1"/>
      <c r="E248" s="2"/>
    </row>
    <row r="249" spans="1:5" ht="14.25" customHeight="1" x14ac:dyDescent="0.2">
      <c r="A249" s="1"/>
      <c r="B249" s="1"/>
      <c r="C249" s="1"/>
      <c r="D249" s="1"/>
      <c r="E249" s="2"/>
    </row>
    <row r="250" spans="1:5" ht="14.25" customHeight="1" x14ac:dyDescent="0.2">
      <c r="A250" s="1"/>
      <c r="B250" s="1"/>
      <c r="C250" s="1"/>
      <c r="D250" s="1"/>
      <c r="E250" s="2"/>
    </row>
    <row r="251" spans="1:5" ht="14.25" customHeight="1" x14ac:dyDescent="0.2">
      <c r="A251" s="1"/>
      <c r="B251" s="1"/>
      <c r="C251" s="1"/>
      <c r="D251" s="1"/>
      <c r="E251" s="2"/>
    </row>
    <row r="252" spans="1:5" ht="14.25" customHeight="1" x14ac:dyDescent="0.2">
      <c r="A252" s="1"/>
      <c r="B252" s="1"/>
      <c r="C252" s="1"/>
      <c r="D252" s="1"/>
      <c r="E252" s="2"/>
    </row>
    <row r="253" spans="1:5" ht="14.25" customHeight="1" x14ac:dyDescent="0.2">
      <c r="A253" s="1"/>
      <c r="B253" s="1"/>
      <c r="C253" s="1"/>
      <c r="D253" s="1"/>
      <c r="E253" s="2"/>
    </row>
    <row r="254" spans="1:5" ht="14.25" customHeight="1" x14ac:dyDescent="0.2">
      <c r="A254" s="1"/>
      <c r="B254" s="1"/>
      <c r="C254" s="1"/>
      <c r="D254" s="1"/>
      <c r="E254" s="2"/>
    </row>
    <row r="255" spans="1:5" ht="14.25" customHeight="1" x14ac:dyDescent="0.2">
      <c r="A255" s="1"/>
      <c r="B255" s="1"/>
      <c r="C255" s="1"/>
      <c r="D255" s="1"/>
      <c r="E255" s="2"/>
    </row>
    <row r="256" spans="1:5" ht="14.25" customHeight="1" x14ac:dyDescent="0.2">
      <c r="A256" s="1"/>
      <c r="B256" s="1"/>
      <c r="C256" s="1"/>
      <c r="D256" s="1"/>
      <c r="E256" s="2"/>
    </row>
    <row r="257" spans="1:5" ht="14.25" customHeight="1" x14ac:dyDescent="0.2">
      <c r="A257" s="1"/>
      <c r="B257" s="1"/>
      <c r="C257" s="1"/>
      <c r="D257" s="1"/>
      <c r="E257" s="2"/>
    </row>
    <row r="258" spans="1:5" ht="14.25" customHeight="1" x14ac:dyDescent="0.2">
      <c r="A258" s="1"/>
      <c r="B258" s="1"/>
      <c r="C258" s="1"/>
      <c r="D258" s="1"/>
      <c r="E258" s="2"/>
    </row>
    <row r="259" spans="1:5" ht="14.25" customHeight="1" x14ac:dyDescent="0.2">
      <c r="A259" s="1"/>
      <c r="B259" s="1"/>
      <c r="C259" s="1"/>
      <c r="D259" s="1"/>
      <c r="E259" s="2"/>
    </row>
    <row r="260" spans="1:5" ht="14.25" customHeight="1" x14ac:dyDescent="0.2">
      <c r="A260" s="1"/>
      <c r="B260" s="1"/>
      <c r="C260" s="1"/>
      <c r="D260" s="1"/>
      <c r="E260" s="2"/>
    </row>
    <row r="261" spans="1:5" ht="14.25" customHeight="1" x14ac:dyDescent="0.2">
      <c r="A261" s="1"/>
      <c r="B261" s="1"/>
      <c r="C261" s="1"/>
      <c r="D261" s="1"/>
      <c r="E261" s="2"/>
    </row>
    <row r="262" spans="1:5" ht="14.25" customHeight="1" x14ac:dyDescent="0.2">
      <c r="A262" s="1"/>
      <c r="B262" s="1"/>
      <c r="C262" s="1"/>
      <c r="D262" s="1"/>
      <c r="E262" s="2"/>
    </row>
    <row r="263" spans="1:5" ht="14.25" customHeight="1" x14ac:dyDescent="0.2">
      <c r="A263" s="1"/>
      <c r="B263" s="1"/>
      <c r="C263" s="1"/>
      <c r="D263" s="1"/>
      <c r="E263" s="2"/>
    </row>
    <row r="264" spans="1:5" ht="14.25" customHeight="1" x14ac:dyDescent="0.2">
      <c r="A264" s="1"/>
      <c r="B264" s="1"/>
      <c r="C264" s="1"/>
      <c r="D264" s="1"/>
      <c r="E264" s="2"/>
    </row>
    <row r="265" spans="1:5" ht="14.25" customHeight="1" x14ac:dyDescent="0.2">
      <c r="A265" s="1"/>
      <c r="B265" s="1"/>
      <c r="C265" s="1"/>
      <c r="D265" s="1"/>
      <c r="E265" s="2"/>
    </row>
    <row r="266" spans="1:5" ht="14.25" customHeight="1" x14ac:dyDescent="0.2">
      <c r="A266" s="1"/>
      <c r="B266" s="1"/>
      <c r="C266" s="1"/>
      <c r="D266" s="1"/>
      <c r="E266" s="2"/>
    </row>
    <row r="267" spans="1:5" ht="14.25" customHeight="1" x14ac:dyDescent="0.2">
      <c r="A267" s="1"/>
      <c r="B267" s="1"/>
      <c r="C267" s="1"/>
      <c r="D267" s="1"/>
      <c r="E267" s="2"/>
    </row>
    <row r="268" spans="1:5" ht="14.25" customHeight="1" x14ac:dyDescent="0.2">
      <c r="A268" s="1"/>
      <c r="B268" s="1"/>
      <c r="C268" s="1"/>
      <c r="D268" s="1"/>
      <c r="E268" s="2"/>
    </row>
    <row r="269" spans="1:5" ht="14.25" customHeight="1" x14ac:dyDescent="0.2">
      <c r="A269" s="1"/>
      <c r="B269" s="1"/>
      <c r="C269" s="1"/>
      <c r="D269" s="1"/>
      <c r="E269" s="2"/>
    </row>
    <row r="270" spans="1:5" ht="14.25" customHeight="1" x14ac:dyDescent="0.2">
      <c r="A270" s="1"/>
      <c r="B270" s="1"/>
      <c r="C270" s="1"/>
      <c r="D270" s="1"/>
      <c r="E270" s="2"/>
    </row>
    <row r="271" spans="1:5" ht="14.25" customHeight="1" x14ac:dyDescent="0.2">
      <c r="A271" s="1"/>
      <c r="B271" s="1"/>
      <c r="C271" s="1"/>
      <c r="D271" s="1"/>
      <c r="E271" s="2"/>
    </row>
    <row r="272" spans="1:5" ht="14.25" customHeight="1" x14ac:dyDescent="0.2">
      <c r="A272" s="1"/>
      <c r="B272" s="1"/>
      <c r="C272" s="1"/>
      <c r="D272" s="1"/>
      <c r="E272" s="2"/>
    </row>
    <row r="273" spans="1:5" ht="14.25" customHeight="1" x14ac:dyDescent="0.2">
      <c r="A273" s="1"/>
      <c r="B273" s="1"/>
      <c r="C273" s="1"/>
      <c r="D273" s="1"/>
      <c r="E273" s="2"/>
    </row>
    <row r="274" spans="1:5" ht="14.25" customHeight="1" x14ac:dyDescent="0.2">
      <c r="A274" s="1"/>
      <c r="B274" s="1"/>
      <c r="C274" s="1"/>
      <c r="D274" s="1"/>
      <c r="E274" s="2"/>
    </row>
    <row r="275" spans="1:5" ht="14.25" customHeight="1" x14ac:dyDescent="0.2">
      <c r="A275" s="1"/>
      <c r="B275" s="1"/>
      <c r="C275" s="1"/>
      <c r="D275" s="1"/>
      <c r="E275" s="2"/>
    </row>
    <row r="276" spans="1:5" ht="14.25" customHeight="1" x14ac:dyDescent="0.2">
      <c r="A276" s="1"/>
      <c r="B276" s="1"/>
      <c r="C276" s="1"/>
      <c r="D276" s="1"/>
      <c r="E276" s="2"/>
    </row>
    <row r="277" spans="1:5" ht="14.25" customHeight="1" x14ac:dyDescent="0.2">
      <c r="A277" s="1"/>
      <c r="B277" s="1"/>
      <c r="C277" s="1"/>
      <c r="D277" s="1"/>
      <c r="E277" s="2"/>
    </row>
    <row r="278" spans="1:5" ht="14.25" customHeight="1" x14ac:dyDescent="0.2">
      <c r="A278" s="1"/>
      <c r="B278" s="1"/>
      <c r="C278" s="1"/>
      <c r="D278" s="1"/>
      <c r="E278" s="2"/>
    </row>
    <row r="279" spans="1:5" ht="14.25" customHeight="1" x14ac:dyDescent="0.2">
      <c r="A279" s="1"/>
      <c r="B279" s="1"/>
      <c r="C279" s="1"/>
      <c r="D279" s="1"/>
      <c r="E279" s="2"/>
    </row>
    <row r="280" spans="1:5" ht="14.25" customHeight="1" x14ac:dyDescent="0.2">
      <c r="A280" s="1"/>
      <c r="B280" s="1"/>
      <c r="C280" s="1"/>
      <c r="D280" s="1"/>
      <c r="E280" s="2"/>
    </row>
    <row r="281" spans="1:5" ht="14.25" customHeight="1" x14ac:dyDescent="0.2">
      <c r="A281" s="1"/>
      <c r="B281" s="1"/>
      <c r="C281" s="1"/>
      <c r="D281" s="1"/>
      <c r="E281" s="2"/>
    </row>
    <row r="282" spans="1:5" ht="14.25" customHeight="1" x14ac:dyDescent="0.2">
      <c r="A282" s="1"/>
      <c r="B282" s="1"/>
      <c r="C282" s="1"/>
      <c r="D282" s="1"/>
      <c r="E282" s="2"/>
    </row>
    <row r="283" spans="1:5" ht="14.25" customHeight="1" x14ac:dyDescent="0.2">
      <c r="A283" s="1"/>
      <c r="B283" s="1"/>
      <c r="C283" s="1"/>
      <c r="D283" s="1"/>
      <c r="E283" s="2"/>
    </row>
    <row r="284" spans="1:5" ht="14.25" customHeight="1" x14ac:dyDescent="0.2">
      <c r="A284" s="1"/>
      <c r="B284" s="1"/>
      <c r="C284" s="1"/>
      <c r="D284" s="1"/>
      <c r="E284" s="2"/>
    </row>
    <row r="285" spans="1:5" ht="14.25" customHeight="1" x14ac:dyDescent="0.2">
      <c r="A285" s="1"/>
      <c r="B285" s="1"/>
      <c r="C285" s="1"/>
      <c r="D285" s="1"/>
      <c r="E285" s="2"/>
    </row>
    <row r="286" spans="1:5" ht="14.25" customHeight="1" x14ac:dyDescent="0.2">
      <c r="A286" s="1"/>
      <c r="B286" s="1"/>
      <c r="C286" s="1"/>
      <c r="D286" s="1"/>
      <c r="E286" s="2"/>
    </row>
    <row r="287" spans="1:5" ht="14.25" customHeight="1" x14ac:dyDescent="0.2">
      <c r="A287" s="1"/>
      <c r="B287" s="1"/>
      <c r="C287" s="1"/>
      <c r="D287" s="1"/>
      <c r="E287" s="2"/>
    </row>
    <row r="288" spans="1:5" ht="14.25" customHeight="1" x14ac:dyDescent="0.2">
      <c r="A288" s="1"/>
      <c r="B288" s="1"/>
      <c r="C288" s="1"/>
      <c r="D288" s="1"/>
      <c r="E288" s="2"/>
    </row>
    <row r="289" spans="1:5" ht="14.25" customHeight="1" x14ac:dyDescent="0.2">
      <c r="A289" s="1"/>
      <c r="B289" s="1"/>
      <c r="C289" s="1"/>
      <c r="D289" s="1"/>
      <c r="E289" s="2"/>
    </row>
    <row r="290" spans="1:5" ht="14.25" customHeight="1" x14ac:dyDescent="0.2">
      <c r="A290" s="1"/>
      <c r="B290" s="1"/>
      <c r="C290" s="1"/>
      <c r="D290" s="1"/>
      <c r="E290" s="2"/>
    </row>
    <row r="291" spans="1:5" ht="14.25" customHeight="1" x14ac:dyDescent="0.2">
      <c r="A291" s="1"/>
      <c r="B291" s="1"/>
      <c r="C291" s="1"/>
      <c r="D291" s="1"/>
      <c r="E291" s="2"/>
    </row>
    <row r="292" spans="1:5" ht="14.25" customHeight="1" x14ac:dyDescent="0.2">
      <c r="A292" s="1"/>
      <c r="B292" s="1"/>
      <c r="C292" s="1"/>
      <c r="D292" s="1"/>
      <c r="E292" s="2"/>
    </row>
    <row r="293" spans="1:5" ht="14.25" customHeight="1" x14ac:dyDescent="0.2">
      <c r="A293" s="1"/>
      <c r="B293" s="1"/>
      <c r="C293" s="1"/>
      <c r="D293" s="1"/>
      <c r="E293" s="2"/>
    </row>
    <row r="294" spans="1:5" ht="14.25" customHeight="1" x14ac:dyDescent="0.2">
      <c r="A294" s="1"/>
      <c r="B294" s="1"/>
      <c r="C294" s="1"/>
      <c r="D294" s="1"/>
      <c r="E294" s="2"/>
    </row>
    <row r="295" spans="1:5" ht="14.25" customHeight="1" x14ac:dyDescent="0.2">
      <c r="A295" s="1"/>
      <c r="B295" s="1"/>
      <c r="C295" s="1"/>
      <c r="D295" s="1"/>
      <c r="E295" s="2"/>
    </row>
    <row r="296" spans="1:5" ht="14.25" customHeight="1" x14ac:dyDescent="0.2">
      <c r="A296" s="1"/>
      <c r="B296" s="1"/>
      <c r="C296" s="1"/>
      <c r="D296" s="1"/>
      <c r="E296" s="2"/>
    </row>
    <row r="297" spans="1:5" ht="14.25" customHeight="1" x14ac:dyDescent="0.2">
      <c r="A297" s="1"/>
      <c r="B297" s="1"/>
      <c r="C297" s="1"/>
      <c r="D297" s="1"/>
      <c r="E297" s="2"/>
    </row>
    <row r="298" spans="1:5" ht="14.25" customHeight="1" x14ac:dyDescent="0.2">
      <c r="A298" s="1"/>
      <c r="B298" s="1"/>
      <c r="C298" s="1"/>
      <c r="D298" s="1"/>
      <c r="E298" s="2"/>
    </row>
    <row r="299" spans="1:5" ht="14.25" customHeight="1" x14ac:dyDescent="0.2">
      <c r="A299" s="1"/>
      <c r="B299" s="1"/>
      <c r="C299" s="1"/>
      <c r="D299" s="1"/>
      <c r="E299" s="2"/>
    </row>
    <row r="300" spans="1:5" ht="14.25" customHeight="1" x14ac:dyDescent="0.2">
      <c r="A300" s="1"/>
      <c r="B300" s="1"/>
      <c r="C300" s="1"/>
      <c r="D300" s="1"/>
      <c r="E300" s="2"/>
    </row>
    <row r="301" spans="1:5" ht="14.25" customHeight="1" x14ac:dyDescent="0.2">
      <c r="A301" s="1"/>
      <c r="B301" s="1"/>
      <c r="C301" s="1"/>
      <c r="D301" s="1"/>
      <c r="E301" s="2"/>
    </row>
    <row r="302" spans="1:5" ht="14.25" customHeight="1" x14ac:dyDescent="0.2">
      <c r="A302" s="1"/>
      <c r="B302" s="1"/>
      <c r="C302" s="1"/>
      <c r="D302" s="1"/>
      <c r="E302" s="2"/>
    </row>
    <row r="303" spans="1:5" ht="14.25" customHeight="1" x14ac:dyDescent="0.2">
      <c r="A303" s="1"/>
      <c r="B303" s="1"/>
      <c r="C303" s="1"/>
      <c r="D303" s="1"/>
      <c r="E303" s="2"/>
    </row>
    <row r="304" spans="1:5" ht="14.25" customHeight="1" x14ac:dyDescent="0.2">
      <c r="A304" s="1"/>
      <c r="B304" s="1"/>
      <c r="C304" s="1"/>
      <c r="D304" s="1"/>
      <c r="E304" s="2"/>
    </row>
    <row r="305" spans="1:5" ht="14.25" customHeight="1" x14ac:dyDescent="0.2">
      <c r="A305" s="1"/>
      <c r="B305" s="1"/>
      <c r="C305" s="1"/>
      <c r="D305" s="1"/>
      <c r="E305" s="2"/>
    </row>
    <row r="306" spans="1:5" ht="14.25" customHeight="1" x14ac:dyDescent="0.2">
      <c r="A306" s="1"/>
      <c r="B306" s="1"/>
      <c r="C306" s="1"/>
      <c r="D306" s="1"/>
      <c r="E306" s="2"/>
    </row>
    <row r="307" spans="1:5" ht="14.25" customHeight="1" x14ac:dyDescent="0.2">
      <c r="A307" s="1"/>
      <c r="B307" s="1"/>
      <c r="C307" s="1"/>
      <c r="D307" s="1"/>
      <c r="E307" s="2"/>
    </row>
    <row r="308" spans="1:5" ht="14.25" customHeight="1" x14ac:dyDescent="0.2">
      <c r="A308" s="1"/>
      <c r="B308" s="1"/>
      <c r="C308" s="1"/>
      <c r="D308" s="1"/>
      <c r="E308" s="2"/>
    </row>
    <row r="309" spans="1:5" ht="14.25" customHeight="1" x14ac:dyDescent="0.2">
      <c r="A309" s="1"/>
      <c r="B309" s="1"/>
      <c r="C309" s="1"/>
      <c r="D309" s="1"/>
      <c r="E309" s="2"/>
    </row>
    <row r="310" spans="1:5" ht="14.25" customHeight="1" x14ac:dyDescent="0.2">
      <c r="A310" s="1"/>
      <c r="B310" s="1"/>
      <c r="C310" s="1"/>
      <c r="D310" s="1"/>
      <c r="E310" s="2"/>
    </row>
    <row r="311" spans="1:5" ht="14.25" customHeight="1" x14ac:dyDescent="0.2">
      <c r="A311" s="1"/>
      <c r="B311" s="1"/>
      <c r="C311" s="1"/>
      <c r="D311" s="1"/>
      <c r="E311" s="2"/>
    </row>
    <row r="312" spans="1:5" ht="14.25" customHeight="1" x14ac:dyDescent="0.2">
      <c r="A312" s="1"/>
      <c r="B312" s="1"/>
      <c r="C312" s="1"/>
      <c r="D312" s="1"/>
      <c r="E312" s="2"/>
    </row>
    <row r="313" spans="1:5" ht="14.25" customHeight="1" x14ac:dyDescent="0.2">
      <c r="A313" s="1"/>
      <c r="B313" s="1"/>
      <c r="C313" s="1"/>
      <c r="D313" s="1"/>
      <c r="E313" s="2"/>
    </row>
    <row r="314" spans="1:5" ht="14.25" customHeight="1" x14ac:dyDescent="0.2">
      <c r="A314" s="1"/>
      <c r="B314" s="1"/>
      <c r="C314" s="1"/>
      <c r="D314" s="1"/>
      <c r="E314" s="2"/>
    </row>
    <row r="315" spans="1:5" ht="14.25" customHeight="1" x14ac:dyDescent="0.2">
      <c r="A315" s="1"/>
      <c r="B315" s="1"/>
      <c r="C315" s="1"/>
      <c r="D315" s="1"/>
      <c r="E315" s="2"/>
    </row>
    <row r="316" spans="1:5" ht="14.25" customHeight="1" x14ac:dyDescent="0.2">
      <c r="A316" s="1"/>
      <c r="B316" s="1"/>
      <c r="C316" s="1"/>
      <c r="D316" s="1"/>
      <c r="E316" s="2"/>
    </row>
    <row r="317" spans="1:5" ht="14.25" customHeight="1" x14ac:dyDescent="0.2">
      <c r="A317" s="1"/>
      <c r="B317" s="1"/>
      <c r="C317" s="1"/>
      <c r="D317" s="1"/>
      <c r="E317" s="2"/>
    </row>
    <row r="318" spans="1:5" ht="14.25" customHeight="1" x14ac:dyDescent="0.2">
      <c r="A318" s="1"/>
      <c r="B318" s="1"/>
      <c r="C318" s="1"/>
      <c r="D318" s="1"/>
      <c r="E318" s="2"/>
    </row>
    <row r="319" spans="1:5" ht="14.25" customHeight="1" x14ac:dyDescent="0.2">
      <c r="A319" s="1"/>
      <c r="B319" s="1"/>
      <c r="C319" s="1"/>
      <c r="D319" s="1"/>
      <c r="E319" s="2"/>
    </row>
    <row r="320" spans="1:5" ht="14.25" customHeight="1" x14ac:dyDescent="0.2">
      <c r="A320" s="1"/>
      <c r="B320" s="1"/>
      <c r="C320" s="1"/>
      <c r="D320" s="1"/>
      <c r="E320" s="2"/>
    </row>
    <row r="321" spans="1:5" ht="14.25" customHeight="1" x14ac:dyDescent="0.2">
      <c r="A321" s="1"/>
      <c r="B321" s="1"/>
      <c r="C321" s="1"/>
      <c r="D321" s="1"/>
      <c r="E321" s="2"/>
    </row>
    <row r="322" spans="1:5" ht="14.25" customHeight="1" x14ac:dyDescent="0.2">
      <c r="A322" s="1"/>
      <c r="B322" s="1"/>
      <c r="C322" s="1"/>
      <c r="D322" s="1"/>
      <c r="E322" s="2"/>
    </row>
    <row r="323" spans="1:5" ht="14.25" customHeight="1" x14ac:dyDescent="0.2">
      <c r="A323" s="1"/>
      <c r="B323" s="1"/>
      <c r="C323" s="1"/>
      <c r="D323" s="1"/>
      <c r="E323" s="2"/>
    </row>
    <row r="324" spans="1:5" ht="14.25" customHeight="1" x14ac:dyDescent="0.2">
      <c r="A324" s="1"/>
      <c r="B324" s="1"/>
      <c r="C324" s="1"/>
      <c r="D324" s="1"/>
      <c r="E324" s="2"/>
    </row>
    <row r="325" spans="1:5" ht="14.25" customHeight="1" x14ac:dyDescent="0.2">
      <c r="A325" s="1"/>
      <c r="B325" s="1"/>
      <c r="C325" s="1"/>
      <c r="D325" s="1"/>
      <c r="E325" s="2"/>
    </row>
    <row r="326" spans="1:5" ht="14.25" customHeight="1" x14ac:dyDescent="0.2">
      <c r="A326" s="1"/>
      <c r="B326" s="1"/>
      <c r="C326" s="1"/>
      <c r="D326" s="1"/>
      <c r="E326" s="2"/>
    </row>
    <row r="327" spans="1:5" ht="14.25" customHeight="1" x14ac:dyDescent="0.2">
      <c r="A327" s="1"/>
      <c r="B327" s="1"/>
      <c r="C327" s="1"/>
      <c r="D327" s="1"/>
      <c r="E327" s="2"/>
    </row>
    <row r="328" spans="1:5" ht="14.25" customHeight="1" x14ac:dyDescent="0.2">
      <c r="A328" s="1"/>
      <c r="B328" s="1"/>
      <c r="C328" s="1"/>
      <c r="D328" s="1"/>
      <c r="E328" s="2"/>
    </row>
    <row r="329" spans="1:5" ht="14.25" customHeight="1" x14ac:dyDescent="0.2">
      <c r="A329" s="1"/>
      <c r="B329" s="1"/>
      <c r="C329" s="1"/>
      <c r="D329" s="1"/>
      <c r="E329" s="2"/>
    </row>
    <row r="330" spans="1:5" ht="14.25" customHeight="1" x14ac:dyDescent="0.2">
      <c r="A330" s="1"/>
      <c r="B330" s="1"/>
      <c r="C330" s="1"/>
      <c r="D330" s="1"/>
      <c r="E330" s="2"/>
    </row>
    <row r="331" spans="1:5" ht="14.25" customHeight="1" x14ac:dyDescent="0.2">
      <c r="A331" s="1"/>
      <c r="B331" s="1"/>
      <c r="C331" s="1"/>
      <c r="D331" s="1"/>
      <c r="E331" s="2"/>
    </row>
    <row r="332" spans="1:5" ht="14.25" customHeight="1" x14ac:dyDescent="0.2">
      <c r="A332" s="1"/>
      <c r="B332" s="1"/>
      <c r="C332" s="1"/>
      <c r="D332" s="1"/>
      <c r="E332" s="2"/>
    </row>
    <row r="333" spans="1:5" ht="14.25" customHeight="1" x14ac:dyDescent="0.2">
      <c r="A333" s="1"/>
      <c r="B333" s="1"/>
      <c r="C333" s="1"/>
      <c r="D333" s="1"/>
      <c r="E333" s="2"/>
    </row>
    <row r="334" spans="1:5" ht="14.25" customHeight="1" x14ac:dyDescent="0.2">
      <c r="A334" s="1"/>
      <c r="B334" s="1"/>
      <c r="C334" s="1"/>
      <c r="D334" s="1"/>
      <c r="E334" s="2"/>
    </row>
    <row r="335" spans="1:5" ht="14.25" customHeight="1" x14ac:dyDescent="0.2">
      <c r="A335" s="1"/>
      <c r="B335" s="1"/>
      <c r="C335" s="1"/>
      <c r="D335" s="1"/>
      <c r="E335" s="2"/>
    </row>
    <row r="336" spans="1:5" ht="14.25" customHeight="1" x14ac:dyDescent="0.2">
      <c r="A336" s="1"/>
      <c r="B336" s="1"/>
      <c r="C336" s="1"/>
      <c r="D336" s="1"/>
      <c r="E336" s="2"/>
    </row>
    <row r="337" spans="1:5" ht="14.25" customHeight="1" x14ac:dyDescent="0.2">
      <c r="A337" s="1"/>
      <c r="B337" s="1"/>
      <c r="C337" s="1"/>
      <c r="D337" s="1"/>
      <c r="E337" s="2"/>
    </row>
    <row r="338" spans="1:5" ht="14.25" customHeight="1" x14ac:dyDescent="0.2">
      <c r="A338" s="1"/>
      <c r="B338" s="1"/>
      <c r="C338" s="1"/>
      <c r="D338" s="1"/>
      <c r="E338" s="2"/>
    </row>
    <row r="339" spans="1:5" ht="14.25" customHeight="1" x14ac:dyDescent="0.2">
      <c r="A339" s="1"/>
      <c r="B339" s="1"/>
      <c r="C339" s="1"/>
      <c r="D339" s="1"/>
      <c r="E339" s="2"/>
    </row>
    <row r="340" spans="1:5" ht="14.25" customHeight="1" x14ac:dyDescent="0.2">
      <c r="A340" s="1"/>
      <c r="B340" s="1"/>
      <c r="C340" s="1"/>
      <c r="D340" s="1"/>
      <c r="E340" s="2"/>
    </row>
    <row r="341" spans="1:5" ht="14.25" customHeight="1" x14ac:dyDescent="0.2">
      <c r="A341" s="1"/>
      <c r="B341" s="1"/>
      <c r="C341" s="1"/>
      <c r="D341" s="1"/>
      <c r="E341" s="2"/>
    </row>
    <row r="342" spans="1:5" ht="14.25" customHeight="1" x14ac:dyDescent="0.2">
      <c r="A342" s="1"/>
      <c r="B342" s="1"/>
      <c r="C342" s="1"/>
      <c r="D342" s="1"/>
      <c r="E342" s="2"/>
    </row>
    <row r="343" spans="1:5" ht="14.25" customHeight="1" x14ac:dyDescent="0.2">
      <c r="A343" s="1"/>
      <c r="B343" s="1"/>
      <c r="C343" s="1"/>
      <c r="D343" s="1"/>
      <c r="E343" s="2"/>
    </row>
    <row r="344" spans="1:5" ht="14.25" customHeight="1" x14ac:dyDescent="0.2">
      <c r="A344" s="1"/>
      <c r="B344" s="1"/>
      <c r="C344" s="1"/>
      <c r="D344" s="1"/>
      <c r="E344" s="2"/>
    </row>
    <row r="345" spans="1:5" ht="14.25" customHeight="1" x14ac:dyDescent="0.2">
      <c r="A345" s="1"/>
      <c r="B345" s="1"/>
      <c r="C345" s="1"/>
      <c r="D345" s="1"/>
      <c r="E345" s="2"/>
    </row>
    <row r="346" spans="1:5" ht="14.25" customHeight="1" x14ac:dyDescent="0.2">
      <c r="A346" s="1"/>
      <c r="B346" s="1"/>
      <c r="C346" s="1"/>
      <c r="D346" s="1"/>
      <c r="E346" s="2"/>
    </row>
    <row r="347" spans="1:5" ht="14.25" customHeight="1" x14ac:dyDescent="0.2">
      <c r="A347" s="1"/>
      <c r="B347" s="1"/>
      <c r="C347" s="1"/>
      <c r="D347" s="1"/>
      <c r="E347" s="2"/>
    </row>
    <row r="348" spans="1:5" ht="14.25" customHeight="1" x14ac:dyDescent="0.2">
      <c r="A348" s="1"/>
      <c r="B348" s="1"/>
      <c r="C348" s="1"/>
      <c r="D348" s="1"/>
      <c r="E348" s="2"/>
    </row>
    <row r="349" spans="1:5" ht="14.25" customHeight="1" x14ac:dyDescent="0.2">
      <c r="A349" s="1"/>
      <c r="B349" s="1"/>
      <c r="C349" s="1"/>
      <c r="D349" s="1"/>
      <c r="E349" s="2"/>
    </row>
    <row r="350" spans="1:5" ht="14.25" customHeight="1" x14ac:dyDescent="0.2">
      <c r="A350" s="1"/>
      <c r="B350" s="1"/>
      <c r="C350" s="1"/>
      <c r="D350" s="1"/>
      <c r="E350" s="2"/>
    </row>
    <row r="351" spans="1:5" ht="14.25" customHeight="1" x14ac:dyDescent="0.2">
      <c r="A351" s="1"/>
      <c r="B351" s="1"/>
      <c r="C351" s="1"/>
      <c r="D351" s="1"/>
      <c r="E351" s="2"/>
    </row>
    <row r="352" spans="1:5" ht="14.25" customHeight="1" x14ac:dyDescent="0.2">
      <c r="A352" s="1"/>
      <c r="B352" s="1"/>
      <c r="C352" s="1"/>
      <c r="D352" s="1"/>
      <c r="E352" s="2"/>
    </row>
    <row r="353" spans="1:5" ht="14.25" customHeight="1" x14ac:dyDescent="0.2">
      <c r="A353" s="1"/>
      <c r="B353" s="1"/>
      <c r="C353" s="1"/>
      <c r="D353" s="1"/>
      <c r="E353" s="2"/>
    </row>
    <row r="354" spans="1:5" ht="14.25" customHeight="1" x14ac:dyDescent="0.2">
      <c r="A354" s="1"/>
      <c r="B354" s="1"/>
      <c r="C354" s="1"/>
      <c r="D354" s="1"/>
      <c r="E354" s="2"/>
    </row>
    <row r="355" spans="1:5" ht="14.25" customHeight="1" x14ac:dyDescent="0.2">
      <c r="A355" s="1"/>
      <c r="B355" s="1"/>
      <c r="C355" s="1"/>
      <c r="D355" s="1"/>
      <c r="E355" s="2"/>
    </row>
    <row r="356" spans="1:5" ht="14.25" customHeight="1" x14ac:dyDescent="0.2">
      <c r="A356" s="1"/>
      <c r="B356" s="1"/>
      <c r="C356" s="1"/>
      <c r="D356" s="1"/>
      <c r="E356" s="2"/>
    </row>
    <row r="357" spans="1:5" ht="14.25" customHeight="1" x14ac:dyDescent="0.2">
      <c r="A357" s="1"/>
      <c r="B357" s="1"/>
      <c r="C357" s="1"/>
      <c r="D357" s="1"/>
      <c r="E357" s="2"/>
    </row>
    <row r="358" spans="1:5" ht="14.25" customHeight="1" x14ac:dyDescent="0.2">
      <c r="A358" s="1"/>
      <c r="B358" s="1"/>
      <c r="C358" s="1"/>
      <c r="D358" s="1"/>
      <c r="E358" s="2"/>
    </row>
    <row r="359" spans="1:5" ht="14.25" customHeight="1" x14ac:dyDescent="0.2">
      <c r="A359" s="1"/>
      <c r="B359" s="1"/>
      <c r="C359" s="1"/>
      <c r="D359" s="1"/>
      <c r="E359" s="2"/>
    </row>
    <row r="360" spans="1:5" ht="14.25" customHeight="1" x14ac:dyDescent="0.2">
      <c r="A360" s="1"/>
      <c r="B360" s="1"/>
      <c r="C360" s="1"/>
      <c r="D360" s="1"/>
      <c r="E360" s="2"/>
    </row>
    <row r="361" spans="1:5" ht="14.25" customHeight="1" x14ac:dyDescent="0.2">
      <c r="A361" s="1"/>
      <c r="B361" s="1"/>
      <c r="C361" s="1"/>
      <c r="D361" s="1"/>
      <c r="E361" s="2"/>
    </row>
    <row r="362" spans="1:5" ht="14.25" customHeight="1" x14ac:dyDescent="0.2">
      <c r="A362" s="1"/>
      <c r="B362" s="1"/>
      <c r="C362" s="1"/>
      <c r="D362" s="1"/>
      <c r="E362" s="2"/>
    </row>
    <row r="363" spans="1:5" ht="14.25" customHeight="1" x14ac:dyDescent="0.2">
      <c r="A363" s="1"/>
      <c r="B363" s="1"/>
      <c r="C363" s="1"/>
      <c r="D363" s="1"/>
      <c r="E363" s="2"/>
    </row>
    <row r="364" spans="1:5" ht="14.25" customHeight="1" x14ac:dyDescent="0.2">
      <c r="A364" s="1"/>
      <c r="B364" s="1"/>
      <c r="C364" s="1"/>
      <c r="D364" s="1"/>
      <c r="E364" s="2"/>
    </row>
    <row r="365" spans="1:5" ht="14.25" customHeight="1" x14ac:dyDescent="0.2">
      <c r="A365" s="1"/>
      <c r="B365" s="1"/>
      <c r="C365" s="1"/>
      <c r="D365" s="1"/>
      <c r="E365" s="2"/>
    </row>
    <row r="366" spans="1:5" ht="14.25" customHeight="1" x14ac:dyDescent="0.2">
      <c r="A366" s="1"/>
      <c r="B366" s="1"/>
      <c r="C366" s="1"/>
      <c r="D366" s="1"/>
      <c r="E366" s="2"/>
    </row>
    <row r="367" spans="1:5" ht="14.25" customHeight="1" x14ac:dyDescent="0.2">
      <c r="A367" s="1"/>
      <c r="B367" s="1"/>
      <c r="C367" s="1"/>
      <c r="D367" s="1"/>
      <c r="E367" s="2"/>
    </row>
    <row r="368" spans="1:5" ht="14.25" customHeight="1" x14ac:dyDescent="0.2">
      <c r="A368" s="1"/>
      <c r="B368" s="1"/>
      <c r="C368" s="1"/>
      <c r="D368" s="1"/>
      <c r="E368" s="2"/>
    </row>
    <row r="369" spans="1:5" ht="14.25" customHeight="1" x14ac:dyDescent="0.2">
      <c r="A369" s="1"/>
      <c r="B369" s="1"/>
      <c r="C369" s="1"/>
      <c r="D369" s="1"/>
      <c r="E369" s="2"/>
    </row>
    <row r="370" spans="1:5" ht="14.25" customHeight="1" x14ac:dyDescent="0.2">
      <c r="A370" s="1"/>
      <c r="B370" s="1"/>
      <c r="C370" s="1"/>
      <c r="D370" s="1"/>
      <c r="E370" s="2"/>
    </row>
    <row r="371" spans="1:5" ht="14.25" customHeight="1" x14ac:dyDescent="0.2">
      <c r="A371" s="1"/>
      <c r="B371" s="1"/>
      <c r="C371" s="1"/>
      <c r="D371" s="1"/>
      <c r="E371" s="2"/>
    </row>
    <row r="372" spans="1:5" ht="14.25" customHeight="1" x14ac:dyDescent="0.2">
      <c r="A372" s="1"/>
      <c r="B372" s="1"/>
      <c r="C372" s="1"/>
      <c r="D372" s="1"/>
      <c r="E372" s="2"/>
    </row>
    <row r="373" spans="1:5" ht="14.25" customHeight="1" x14ac:dyDescent="0.2">
      <c r="A373" s="1"/>
      <c r="B373" s="1"/>
      <c r="C373" s="1"/>
      <c r="D373" s="1"/>
      <c r="E373" s="2"/>
    </row>
    <row r="374" spans="1:5" ht="14.25" customHeight="1" x14ac:dyDescent="0.2">
      <c r="A374" s="1"/>
      <c r="B374" s="1"/>
      <c r="C374" s="1"/>
      <c r="D374" s="1"/>
      <c r="E374" s="2"/>
    </row>
    <row r="375" spans="1:5" ht="14.25" customHeight="1" x14ac:dyDescent="0.2">
      <c r="A375" s="1"/>
      <c r="B375" s="1"/>
      <c r="C375" s="1"/>
      <c r="D375" s="1"/>
      <c r="E375" s="2"/>
    </row>
    <row r="376" spans="1:5" ht="14.25" customHeight="1" x14ac:dyDescent="0.2">
      <c r="A376" s="1"/>
      <c r="B376" s="1"/>
      <c r="C376" s="1"/>
      <c r="D376" s="1"/>
      <c r="E376" s="2"/>
    </row>
    <row r="377" spans="1:5" ht="14.25" customHeight="1" x14ac:dyDescent="0.2">
      <c r="A377" s="1"/>
      <c r="B377" s="1"/>
      <c r="C377" s="1"/>
      <c r="D377" s="1"/>
      <c r="E377" s="2"/>
    </row>
    <row r="378" spans="1:5" ht="14.25" customHeight="1" x14ac:dyDescent="0.2">
      <c r="A378" s="1"/>
      <c r="B378" s="1"/>
      <c r="C378" s="1"/>
      <c r="D378" s="1"/>
      <c r="E378" s="2"/>
    </row>
    <row r="379" spans="1:5" ht="14.25" customHeight="1" x14ac:dyDescent="0.2">
      <c r="A379" s="1"/>
      <c r="B379" s="1"/>
      <c r="C379" s="1"/>
      <c r="D379" s="1"/>
      <c r="E379" s="2"/>
    </row>
    <row r="380" spans="1:5" ht="14.25" customHeight="1" x14ac:dyDescent="0.2">
      <c r="A380" s="1"/>
      <c r="B380" s="1"/>
      <c r="C380" s="1"/>
      <c r="D380" s="1"/>
      <c r="E380" s="2"/>
    </row>
    <row r="381" spans="1:5" ht="14.25" customHeight="1" x14ac:dyDescent="0.2">
      <c r="A381" s="1"/>
      <c r="B381" s="1"/>
      <c r="C381" s="1"/>
      <c r="D381" s="1"/>
      <c r="E381" s="2"/>
    </row>
    <row r="382" spans="1:5" ht="14.25" customHeight="1" x14ac:dyDescent="0.2">
      <c r="A382" s="1"/>
      <c r="B382" s="1"/>
      <c r="C382" s="1"/>
      <c r="D382" s="1"/>
      <c r="E382" s="2"/>
    </row>
    <row r="383" spans="1:5" ht="14.25" customHeight="1" x14ac:dyDescent="0.2">
      <c r="A383" s="1"/>
      <c r="B383" s="1"/>
      <c r="C383" s="1"/>
      <c r="D383" s="1"/>
      <c r="E383" s="2"/>
    </row>
    <row r="384" spans="1:5" ht="14.25" customHeight="1" x14ac:dyDescent="0.2">
      <c r="A384" s="1"/>
      <c r="B384" s="1"/>
      <c r="C384" s="1"/>
      <c r="D384" s="1"/>
      <c r="E384" s="2"/>
    </row>
    <row r="385" spans="1:5" ht="14.25" customHeight="1" x14ac:dyDescent="0.2">
      <c r="A385" s="1"/>
      <c r="B385" s="1"/>
      <c r="C385" s="1"/>
      <c r="D385" s="1"/>
      <c r="E385" s="2"/>
    </row>
    <row r="386" spans="1:5" ht="14.25" customHeight="1" x14ac:dyDescent="0.2">
      <c r="A386" s="1"/>
      <c r="B386" s="1"/>
      <c r="C386" s="1"/>
      <c r="D386" s="1"/>
      <c r="E386" s="2"/>
    </row>
    <row r="387" spans="1:5" ht="14.25" customHeight="1" x14ac:dyDescent="0.2">
      <c r="A387" s="1"/>
      <c r="B387" s="1"/>
      <c r="C387" s="1"/>
      <c r="D387" s="1"/>
      <c r="E387" s="2"/>
    </row>
    <row r="388" spans="1:5" ht="14.25" customHeight="1" x14ac:dyDescent="0.2">
      <c r="A388" s="1"/>
      <c r="B388" s="1"/>
      <c r="C388" s="1"/>
      <c r="D388" s="1"/>
      <c r="E388" s="2"/>
    </row>
    <row r="389" spans="1:5" ht="14.25" customHeight="1" x14ac:dyDescent="0.2">
      <c r="A389" s="1"/>
      <c r="B389" s="1"/>
      <c r="C389" s="1"/>
      <c r="D389" s="1"/>
      <c r="E389" s="2"/>
    </row>
    <row r="390" spans="1:5" ht="14.25" customHeight="1" x14ac:dyDescent="0.2">
      <c r="A390" s="1"/>
      <c r="B390" s="1"/>
      <c r="C390" s="1"/>
      <c r="D390" s="1"/>
      <c r="E390" s="2"/>
    </row>
    <row r="391" spans="1:5" ht="14.25" customHeight="1" x14ac:dyDescent="0.2">
      <c r="A391" s="1"/>
      <c r="B391" s="1"/>
      <c r="C391" s="1"/>
      <c r="D391" s="1"/>
      <c r="E391" s="2"/>
    </row>
    <row r="392" spans="1:5" ht="14.25" customHeight="1" x14ac:dyDescent="0.2">
      <c r="A392" s="1"/>
      <c r="B392" s="1"/>
      <c r="C392" s="1"/>
      <c r="D392" s="1"/>
      <c r="E392" s="2"/>
    </row>
    <row r="393" spans="1:5" ht="14.25" customHeight="1" x14ac:dyDescent="0.2">
      <c r="A393" s="1"/>
      <c r="B393" s="1"/>
      <c r="C393" s="1"/>
      <c r="D393" s="1"/>
      <c r="E393" s="2"/>
    </row>
    <row r="394" spans="1:5" ht="14.25" customHeight="1" x14ac:dyDescent="0.2">
      <c r="A394" s="1"/>
      <c r="B394" s="1"/>
      <c r="C394" s="1"/>
      <c r="D394" s="1"/>
      <c r="E394" s="2"/>
    </row>
    <row r="395" spans="1:5" ht="14.25" customHeight="1" x14ac:dyDescent="0.2">
      <c r="A395" s="1"/>
      <c r="B395" s="1"/>
      <c r="C395" s="1"/>
      <c r="D395" s="1"/>
      <c r="E395" s="2"/>
    </row>
    <row r="396" spans="1:5" ht="14.25" customHeight="1" x14ac:dyDescent="0.2">
      <c r="A396" s="1"/>
      <c r="B396" s="1"/>
      <c r="C396" s="1"/>
      <c r="D396" s="1"/>
      <c r="E396" s="2"/>
    </row>
    <row r="397" spans="1:5" ht="14.25" customHeight="1" x14ac:dyDescent="0.2">
      <c r="A397" s="1"/>
      <c r="B397" s="1"/>
      <c r="C397" s="1"/>
      <c r="D397" s="1"/>
      <c r="E397" s="2"/>
    </row>
    <row r="398" spans="1:5" ht="14.25" customHeight="1" x14ac:dyDescent="0.2">
      <c r="A398" s="1"/>
      <c r="B398" s="1"/>
      <c r="C398" s="1"/>
      <c r="D398" s="1"/>
      <c r="E398" s="2"/>
    </row>
    <row r="399" spans="1:5" ht="14.25" customHeight="1" x14ac:dyDescent="0.2">
      <c r="A399" s="1"/>
      <c r="B399" s="1"/>
      <c r="C399" s="1"/>
      <c r="D399" s="1"/>
      <c r="E399" s="2"/>
    </row>
    <row r="400" spans="1:5" ht="14.25" customHeight="1" x14ac:dyDescent="0.2">
      <c r="A400" s="1"/>
      <c r="B400" s="1"/>
      <c r="C400" s="1"/>
      <c r="D400" s="1"/>
      <c r="E400" s="2"/>
    </row>
    <row r="401" spans="1:5" ht="14.25" customHeight="1" x14ac:dyDescent="0.2">
      <c r="A401" s="1"/>
      <c r="B401" s="1"/>
      <c r="C401" s="1"/>
      <c r="D401" s="1"/>
      <c r="E401" s="2"/>
    </row>
    <row r="402" spans="1:5" ht="14.25" customHeight="1" x14ac:dyDescent="0.2">
      <c r="A402" s="1"/>
      <c r="B402" s="1"/>
      <c r="C402" s="1"/>
      <c r="D402" s="1"/>
      <c r="E402" s="2"/>
    </row>
    <row r="403" spans="1:5" ht="14.25" customHeight="1" x14ac:dyDescent="0.2">
      <c r="A403" s="1"/>
      <c r="B403" s="1"/>
      <c r="C403" s="1"/>
      <c r="D403" s="1"/>
      <c r="E403" s="2"/>
    </row>
    <row r="404" spans="1:5" ht="14.25" customHeight="1" x14ac:dyDescent="0.2">
      <c r="A404" s="1"/>
      <c r="B404" s="1"/>
      <c r="C404" s="1"/>
      <c r="D404" s="1"/>
      <c r="E404" s="2"/>
    </row>
    <row r="405" spans="1:5" ht="14.25" customHeight="1" x14ac:dyDescent="0.2">
      <c r="A405" s="1"/>
      <c r="B405" s="1"/>
      <c r="C405" s="1"/>
      <c r="D405" s="1"/>
      <c r="E405" s="2"/>
    </row>
    <row r="406" spans="1:5" ht="14.25" customHeight="1" x14ac:dyDescent="0.2">
      <c r="A406" s="1"/>
      <c r="B406" s="1"/>
      <c r="C406" s="1"/>
      <c r="D406" s="1"/>
      <c r="E406" s="2"/>
    </row>
    <row r="407" spans="1:5" ht="14.25" customHeight="1" x14ac:dyDescent="0.2">
      <c r="A407" s="1"/>
      <c r="B407" s="1"/>
      <c r="C407" s="1"/>
      <c r="D407" s="1"/>
      <c r="E407" s="2"/>
    </row>
    <row r="408" spans="1:5" ht="14.25" customHeight="1" x14ac:dyDescent="0.2">
      <c r="A408" s="1"/>
      <c r="B408" s="1"/>
      <c r="C408" s="1"/>
      <c r="D408" s="1"/>
      <c r="E408" s="2"/>
    </row>
    <row r="409" spans="1:5" ht="14.25" customHeight="1" x14ac:dyDescent="0.2">
      <c r="A409" s="1"/>
      <c r="B409" s="1"/>
      <c r="C409" s="1"/>
      <c r="D409" s="1"/>
      <c r="E409" s="2"/>
    </row>
    <row r="410" spans="1:5" ht="14.25" customHeight="1" x14ac:dyDescent="0.2">
      <c r="A410" s="1"/>
      <c r="B410" s="1"/>
      <c r="C410" s="1"/>
      <c r="D410" s="1"/>
      <c r="E410" s="2"/>
    </row>
    <row r="411" spans="1:5" ht="14.25" customHeight="1" x14ac:dyDescent="0.2">
      <c r="A411" s="1"/>
      <c r="B411" s="1"/>
      <c r="C411" s="1"/>
      <c r="D411" s="1"/>
      <c r="E411" s="2"/>
    </row>
    <row r="412" spans="1:5" ht="14.25" customHeight="1" x14ac:dyDescent="0.2">
      <c r="A412" s="1"/>
      <c r="B412" s="1"/>
      <c r="C412" s="1"/>
      <c r="D412" s="1"/>
      <c r="E412" s="2"/>
    </row>
    <row r="413" spans="1:5" ht="14.25" customHeight="1" x14ac:dyDescent="0.2">
      <c r="A413" s="1"/>
      <c r="B413" s="1"/>
      <c r="C413" s="1"/>
      <c r="D413" s="1"/>
      <c r="E413" s="2"/>
    </row>
    <row r="414" spans="1:5" ht="14.25" customHeight="1" x14ac:dyDescent="0.2">
      <c r="A414" s="1"/>
      <c r="B414" s="1"/>
      <c r="C414" s="1"/>
      <c r="D414" s="1"/>
      <c r="E414" s="2"/>
    </row>
    <row r="415" spans="1:5" ht="14.25" customHeight="1" x14ac:dyDescent="0.2">
      <c r="A415" s="1"/>
      <c r="B415" s="1"/>
      <c r="C415" s="1"/>
      <c r="D415" s="1"/>
      <c r="E415" s="2"/>
    </row>
    <row r="416" spans="1:5" ht="14.25" customHeight="1" x14ac:dyDescent="0.2">
      <c r="A416" s="1"/>
      <c r="B416" s="1"/>
      <c r="C416" s="1"/>
      <c r="D416" s="1"/>
      <c r="E416" s="2"/>
    </row>
    <row r="417" spans="1:5" ht="14.25" customHeight="1" x14ac:dyDescent="0.2">
      <c r="A417" s="1"/>
      <c r="B417" s="1"/>
      <c r="C417" s="1"/>
      <c r="D417" s="1"/>
      <c r="E417" s="2"/>
    </row>
    <row r="418" spans="1:5" ht="14.25" customHeight="1" x14ac:dyDescent="0.2">
      <c r="A418" s="1"/>
      <c r="B418" s="1"/>
      <c r="C418" s="1"/>
      <c r="D418" s="1"/>
      <c r="E418" s="2"/>
    </row>
    <row r="419" spans="1:5" ht="14.25" customHeight="1" x14ac:dyDescent="0.2">
      <c r="A419" s="1"/>
      <c r="B419" s="1"/>
      <c r="C419" s="1"/>
      <c r="D419" s="1"/>
      <c r="E419" s="2"/>
    </row>
    <row r="420" spans="1:5" ht="14.25" customHeight="1" x14ac:dyDescent="0.2">
      <c r="A420" s="1"/>
      <c r="B420" s="1"/>
      <c r="C420" s="1"/>
      <c r="D420" s="1"/>
      <c r="E420" s="2"/>
    </row>
    <row r="421" spans="1:5" ht="14.25" customHeight="1" x14ac:dyDescent="0.2">
      <c r="A421" s="1"/>
      <c r="B421" s="1"/>
      <c r="C421" s="1"/>
      <c r="D421" s="1"/>
      <c r="E421" s="2"/>
    </row>
    <row r="422" spans="1:5" ht="14.25" customHeight="1" x14ac:dyDescent="0.2">
      <c r="A422" s="1"/>
      <c r="B422" s="1"/>
      <c r="C422" s="1"/>
      <c r="D422" s="1"/>
      <c r="E422" s="2"/>
    </row>
    <row r="423" spans="1:5" ht="14.25" customHeight="1" x14ac:dyDescent="0.2">
      <c r="A423" s="1"/>
      <c r="B423" s="1"/>
      <c r="C423" s="1"/>
      <c r="D423" s="1"/>
      <c r="E423" s="2"/>
    </row>
    <row r="424" spans="1:5" ht="14.25" customHeight="1" x14ac:dyDescent="0.2">
      <c r="A424" s="1"/>
      <c r="B424" s="1"/>
      <c r="C424" s="1"/>
      <c r="D424" s="1"/>
      <c r="E424" s="2"/>
    </row>
    <row r="425" spans="1:5" ht="14.25" customHeight="1" x14ac:dyDescent="0.2">
      <c r="A425" s="1"/>
      <c r="B425" s="1"/>
      <c r="C425" s="1"/>
      <c r="D425" s="1"/>
      <c r="E425" s="2"/>
    </row>
    <row r="426" spans="1:5" ht="14.25" customHeight="1" x14ac:dyDescent="0.2">
      <c r="A426" s="1"/>
      <c r="B426" s="1"/>
      <c r="C426" s="1"/>
      <c r="D426" s="1"/>
      <c r="E426" s="2"/>
    </row>
    <row r="427" spans="1:5" ht="14.25" customHeight="1" x14ac:dyDescent="0.2">
      <c r="A427" s="1"/>
      <c r="B427" s="1"/>
      <c r="C427" s="1"/>
      <c r="D427" s="1"/>
      <c r="E427" s="2"/>
    </row>
    <row r="428" spans="1:5" ht="14.25" customHeight="1" x14ac:dyDescent="0.2">
      <c r="A428" s="1"/>
      <c r="B428" s="1"/>
      <c r="C428" s="1"/>
      <c r="D428" s="1"/>
      <c r="E428" s="2"/>
    </row>
    <row r="429" spans="1:5" ht="14.25" customHeight="1" x14ac:dyDescent="0.2">
      <c r="A429" s="1"/>
      <c r="B429" s="1"/>
      <c r="C429" s="1"/>
      <c r="D429" s="1"/>
      <c r="E429" s="2"/>
    </row>
    <row r="430" spans="1:5" ht="14.25" customHeight="1" x14ac:dyDescent="0.2">
      <c r="A430" s="1"/>
      <c r="B430" s="1"/>
      <c r="C430" s="1"/>
      <c r="D430" s="1"/>
      <c r="E430" s="2"/>
    </row>
    <row r="431" spans="1:5" ht="14.25" customHeight="1" x14ac:dyDescent="0.2">
      <c r="A431" s="1"/>
      <c r="B431" s="1"/>
      <c r="C431" s="1"/>
      <c r="D431" s="1"/>
      <c r="E431" s="2"/>
    </row>
    <row r="432" spans="1:5" ht="14.25" customHeight="1" x14ac:dyDescent="0.2">
      <c r="A432" s="1"/>
      <c r="B432" s="1"/>
      <c r="C432" s="1"/>
      <c r="D432" s="1"/>
      <c r="E432" s="2"/>
    </row>
    <row r="433" spans="1:5" ht="14.25" customHeight="1" x14ac:dyDescent="0.2">
      <c r="A433" s="1"/>
      <c r="B433" s="1"/>
      <c r="C433" s="1"/>
      <c r="D433" s="1"/>
      <c r="E433" s="2"/>
    </row>
    <row r="434" spans="1:5" ht="14.25" customHeight="1" x14ac:dyDescent="0.2">
      <c r="A434" s="1"/>
      <c r="B434" s="1"/>
      <c r="C434" s="1"/>
      <c r="D434" s="1"/>
      <c r="E434" s="2"/>
    </row>
    <row r="435" spans="1:5" ht="14.25" customHeight="1" x14ac:dyDescent="0.2">
      <c r="A435" s="1"/>
      <c r="B435" s="1"/>
      <c r="C435" s="1"/>
      <c r="D435" s="1"/>
      <c r="E435" s="2"/>
    </row>
    <row r="436" spans="1:5" ht="14.25" customHeight="1" x14ac:dyDescent="0.2">
      <c r="A436" s="1"/>
      <c r="B436" s="1"/>
      <c r="C436" s="1"/>
      <c r="D436" s="1"/>
      <c r="E436" s="2"/>
    </row>
    <row r="437" spans="1:5" ht="14.25" customHeight="1" x14ac:dyDescent="0.2">
      <c r="A437" s="1"/>
      <c r="B437" s="1"/>
      <c r="C437" s="1"/>
      <c r="D437" s="1"/>
      <c r="E437" s="2"/>
    </row>
    <row r="438" spans="1:5" ht="14.25" customHeight="1" x14ac:dyDescent="0.2">
      <c r="A438" s="1"/>
      <c r="B438" s="1"/>
      <c r="C438" s="1"/>
      <c r="D438" s="1"/>
      <c r="E438" s="2"/>
    </row>
    <row r="439" spans="1:5" ht="14.25" customHeight="1" x14ac:dyDescent="0.2">
      <c r="A439" s="1"/>
      <c r="B439" s="1"/>
      <c r="C439" s="1"/>
      <c r="D439" s="1"/>
      <c r="E439" s="2"/>
    </row>
    <row r="440" spans="1:5" ht="14.25" customHeight="1" x14ac:dyDescent="0.2">
      <c r="A440" s="1"/>
      <c r="B440" s="1"/>
      <c r="C440" s="1"/>
      <c r="D440" s="1"/>
      <c r="E440" s="2"/>
    </row>
    <row r="441" spans="1:5" ht="14.25" customHeight="1" x14ac:dyDescent="0.2">
      <c r="A441" s="1"/>
      <c r="B441" s="1"/>
      <c r="C441" s="1"/>
      <c r="D441" s="1"/>
      <c r="E441" s="2"/>
    </row>
    <row r="442" spans="1:5" ht="14.25" customHeight="1" x14ac:dyDescent="0.2">
      <c r="A442" s="1"/>
      <c r="B442" s="1"/>
      <c r="C442" s="1"/>
      <c r="D442" s="1"/>
      <c r="E442" s="2"/>
    </row>
    <row r="443" spans="1:5" ht="14.25" customHeight="1" x14ac:dyDescent="0.2">
      <c r="A443" s="1"/>
      <c r="B443" s="1"/>
      <c r="C443" s="1"/>
      <c r="D443" s="1"/>
      <c r="E443" s="2"/>
    </row>
    <row r="444" spans="1:5" ht="14.25" customHeight="1" x14ac:dyDescent="0.2">
      <c r="A444" s="1"/>
      <c r="B444" s="1"/>
      <c r="C444" s="1"/>
      <c r="D444" s="1"/>
      <c r="E444" s="2"/>
    </row>
    <row r="445" spans="1:5" ht="14.25" customHeight="1" x14ac:dyDescent="0.2">
      <c r="A445" s="1"/>
      <c r="B445" s="1"/>
      <c r="C445" s="1"/>
      <c r="D445" s="1"/>
      <c r="E445" s="2"/>
    </row>
    <row r="446" spans="1:5" ht="14.25" customHeight="1" x14ac:dyDescent="0.2">
      <c r="A446" s="1"/>
      <c r="B446" s="1"/>
      <c r="C446" s="1"/>
      <c r="D446" s="1"/>
      <c r="E446" s="2"/>
    </row>
    <row r="447" spans="1:5" ht="14.25" customHeight="1" x14ac:dyDescent="0.2">
      <c r="A447" s="1"/>
      <c r="B447" s="1"/>
      <c r="C447" s="1"/>
      <c r="D447" s="1"/>
      <c r="E447" s="2"/>
    </row>
    <row r="448" spans="1:5" ht="14.25" customHeight="1" x14ac:dyDescent="0.2">
      <c r="A448" s="1"/>
      <c r="B448" s="1"/>
      <c r="C448" s="1"/>
      <c r="D448" s="1"/>
      <c r="E448" s="2"/>
    </row>
    <row r="449" spans="1:5" ht="14.25" customHeight="1" x14ac:dyDescent="0.2">
      <c r="A449" s="1"/>
      <c r="B449" s="1"/>
      <c r="C449" s="1"/>
      <c r="D449" s="1"/>
      <c r="E449" s="2"/>
    </row>
    <row r="450" spans="1:5" ht="14.25" customHeight="1" x14ac:dyDescent="0.2">
      <c r="A450" s="1"/>
      <c r="B450" s="1"/>
      <c r="C450" s="1"/>
      <c r="D450" s="1"/>
      <c r="E450" s="2"/>
    </row>
    <row r="451" spans="1:5" ht="14.25" customHeight="1" x14ac:dyDescent="0.2">
      <c r="A451" s="1"/>
      <c r="B451" s="1"/>
      <c r="C451" s="1"/>
      <c r="D451" s="1"/>
      <c r="E451" s="2"/>
    </row>
    <row r="452" spans="1:5" ht="14.25" customHeight="1" x14ac:dyDescent="0.2">
      <c r="A452" s="1"/>
      <c r="B452" s="1"/>
      <c r="C452" s="1"/>
      <c r="D452" s="1"/>
      <c r="E452" s="2"/>
    </row>
    <row r="453" spans="1:5" ht="14.25" customHeight="1" x14ac:dyDescent="0.2">
      <c r="A453" s="1"/>
      <c r="B453" s="1"/>
      <c r="C453" s="1"/>
      <c r="D453" s="1"/>
      <c r="E453" s="2"/>
    </row>
    <row r="454" spans="1:5" ht="14.25" customHeight="1" x14ac:dyDescent="0.2">
      <c r="A454" s="1"/>
      <c r="B454" s="1"/>
      <c r="C454" s="1"/>
      <c r="D454" s="1"/>
      <c r="E454" s="2"/>
    </row>
    <row r="455" spans="1:5" ht="14.25" customHeight="1" x14ac:dyDescent="0.2">
      <c r="A455" s="1"/>
      <c r="B455" s="1"/>
      <c r="C455" s="1"/>
      <c r="D455" s="1"/>
      <c r="E455" s="2"/>
    </row>
    <row r="456" spans="1:5" ht="14.25" customHeight="1" x14ac:dyDescent="0.2">
      <c r="A456" s="1"/>
      <c r="B456" s="1"/>
      <c r="C456" s="1"/>
      <c r="D456" s="1"/>
      <c r="E456" s="2"/>
    </row>
    <row r="457" spans="1:5" ht="14.25" customHeight="1" x14ac:dyDescent="0.2">
      <c r="A457" s="1"/>
      <c r="B457" s="1"/>
      <c r="C457" s="1"/>
      <c r="D457" s="1"/>
      <c r="E457" s="2"/>
    </row>
    <row r="458" spans="1:5" ht="14.25" customHeight="1" x14ac:dyDescent="0.2">
      <c r="A458" s="1"/>
      <c r="B458" s="1"/>
      <c r="C458" s="1"/>
      <c r="D458" s="1"/>
      <c r="E458" s="2"/>
    </row>
    <row r="459" spans="1:5" ht="14.25" customHeight="1" x14ac:dyDescent="0.2">
      <c r="A459" s="1"/>
      <c r="B459" s="1"/>
      <c r="C459" s="1"/>
      <c r="D459" s="1"/>
      <c r="E459" s="2"/>
    </row>
    <row r="460" spans="1:5" ht="14.25" customHeight="1" x14ac:dyDescent="0.2">
      <c r="A460" s="1"/>
      <c r="B460" s="1"/>
      <c r="C460" s="1"/>
      <c r="D460" s="1"/>
      <c r="E460" s="2"/>
    </row>
    <row r="461" spans="1:5" ht="14.25" customHeight="1" x14ac:dyDescent="0.2">
      <c r="A461" s="1"/>
      <c r="B461" s="1"/>
      <c r="C461" s="1"/>
      <c r="D461" s="1"/>
      <c r="E461" s="2"/>
    </row>
    <row r="462" spans="1:5" ht="14.25" customHeight="1" x14ac:dyDescent="0.2">
      <c r="A462" s="1"/>
      <c r="B462" s="1"/>
      <c r="C462" s="1"/>
      <c r="D462" s="1"/>
      <c r="E462" s="2"/>
    </row>
    <row r="463" spans="1:5" ht="14.25" customHeight="1" x14ac:dyDescent="0.2">
      <c r="A463" s="1"/>
      <c r="B463" s="1"/>
      <c r="C463" s="1"/>
      <c r="D463" s="1"/>
      <c r="E463" s="2"/>
    </row>
    <row r="464" spans="1:5" ht="14.25" customHeight="1" x14ac:dyDescent="0.2">
      <c r="A464" s="1"/>
      <c r="B464" s="1"/>
      <c r="C464" s="1"/>
      <c r="D464" s="1"/>
      <c r="E464" s="2"/>
    </row>
    <row r="465" spans="1:5" ht="14.25" customHeight="1" x14ac:dyDescent="0.2">
      <c r="A465" s="1"/>
      <c r="B465" s="1"/>
      <c r="C465" s="1"/>
      <c r="D465" s="1"/>
      <c r="E465" s="2"/>
    </row>
    <row r="466" spans="1:5" ht="14.25" customHeight="1" x14ac:dyDescent="0.2">
      <c r="A466" s="1"/>
      <c r="B466" s="1"/>
      <c r="C466" s="1"/>
      <c r="D466" s="1"/>
      <c r="E466" s="2"/>
    </row>
    <row r="467" spans="1:5" ht="14.25" customHeight="1" x14ac:dyDescent="0.2">
      <c r="A467" s="1"/>
      <c r="B467" s="1"/>
      <c r="C467" s="1"/>
      <c r="D467" s="1"/>
      <c r="E467" s="2"/>
    </row>
    <row r="468" spans="1:5" ht="14.25" customHeight="1" x14ac:dyDescent="0.2">
      <c r="A468" s="1"/>
      <c r="B468" s="1"/>
      <c r="C468" s="1"/>
      <c r="D468" s="1"/>
      <c r="E468" s="2"/>
    </row>
    <row r="469" spans="1:5" ht="14.25" customHeight="1" x14ac:dyDescent="0.2">
      <c r="A469" s="1"/>
      <c r="B469" s="1"/>
      <c r="C469" s="1"/>
      <c r="D469" s="1"/>
      <c r="E469" s="2"/>
    </row>
    <row r="470" spans="1:5" ht="14.25" customHeight="1" x14ac:dyDescent="0.2">
      <c r="A470" s="1"/>
      <c r="B470" s="1"/>
      <c r="C470" s="1"/>
      <c r="D470" s="1"/>
      <c r="E470" s="2"/>
    </row>
    <row r="471" spans="1:5" ht="14.25" customHeight="1" x14ac:dyDescent="0.2">
      <c r="A471" s="1"/>
      <c r="B471" s="1"/>
      <c r="C471" s="1"/>
      <c r="D471" s="1"/>
      <c r="E471" s="2"/>
    </row>
    <row r="472" spans="1:5" ht="14.25" customHeight="1" x14ac:dyDescent="0.2">
      <c r="A472" s="1"/>
      <c r="B472" s="1"/>
      <c r="C472" s="1"/>
      <c r="D472" s="1"/>
      <c r="E472" s="2"/>
    </row>
    <row r="473" spans="1:5" ht="14.25" customHeight="1" x14ac:dyDescent="0.2">
      <c r="A473" s="1"/>
      <c r="B473" s="1"/>
      <c r="C473" s="1"/>
      <c r="D473" s="1"/>
      <c r="E473" s="2"/>
    </row>
    <row r="474" spans="1:5" ht="14.25" customHeight="1" x14ac:dyDescent="0.2">
      <c r="A474" s="1"/>
      <c r="B474" s="1"/>
      <c r="C474" s="1"/>
      <c r="D474" s="1"/>
      <c r="E474" s="2"/>
    </row>
    <row r="475" spans="1:5" ht="14.25" customHeight="1" x14ac:dyDescent="0.2">
      <c r="A475" s="1"/>
      <c r="B475" s="1"/>
      <c r="C475" s="1"/>
      <c r="D475" s="1"/>
      <c r="E475" s="2"/>
    </row>
    <row r="476" spans="1:5" ht="14.25" customHeight="1" x14ac:dyDescent="0.2">
      <c r="A476" s="1"/>
      <c r="B476" s="1"/>
      <c r="C476" s="1"/>
      <c r="D476" s="1"/>
      <c r="E476" s="2"/>
    </row>
    <row r="477" spans="1:5" ht="14.25" customHeight="1" x14ac:dyDescent="0.2">
      <c r="A477" s="1"/>
      <c r="B477" s="1"/>
      <c r="C477" s="1"/>
      <c r="D477" s="1"/>
      <c r="E477" s="2"/>
    </row>
    <row r="478" spans="1:5" ht="14.25" customHeight="1" x14ac:dyDescent="0.2">
      <c r="A478" s="1"/>
      <c r="B478" s="1"/>
      <c r="C478" s="1"/>
      <c r="D478" s="1"/>
      <c r="E478" s="2"/>
    </row>
    <row r="479" spans="1:5" ht="14.25" customHeight="1" x14ac:dyDescent="0.2">
      <c r="A479" s="1"/>
      <c r="B479" s="1"/>
      <c r="C479" s="1"/>
      <c r="D479" s="1"/>
      <c r="E479" s="2"/>
    </row>
    <row r="480" spans="1:5" ht="14.25" customHeight="1" x14ac:dyDescent="0.2">
      <c r="A480" s="1"/>
      <c r="B480" s="1"/>
      <c r="C480" s="1"/>
      <c r="D480" s="1"/>
      <c r="E480" s="2"/>
    </row>
    <row r="481" spans="1:5" ht="14.25" customHeight="1" x14ac:dyDescent="0.2">
      <c r="A481" s="1"/>
      <c r="B481" s="1"/>
      <c r="C481" s="1"/>
      <c r="D481" s="1"/>
      <c r="E481" s="2"/>
    </row>
    <row r="482" spans="1:5" ht="14.25" customHeight="1" x14ac:dyDescent="0.2">
      <c r="A482" s="1"/>
      <c r="B482" s="1"/>
      <c r="C482" s="1"/>
      <c r="D482" s="1"/>
      <c r="E482" s="2"/>
    </row>
    <row r="483" spans="1:5" ht="14.25" customHeight="1" x14ac:dyDescent="0.2">
      <c r="A483" s="1"/>
      <c r="B483" s="1"/>
      <c r="C483" s="1"/>
      <c r="D483" s="1"/>
      <c r="E483" s="2"/>
    </row>
    <row r="484" spans="1:5" ht="14.25" customHeight="1" x14ac:dyDescent="0.2">
      <c r="A484" s="1"/>
      <c r="B484" s="1"/>
      <c r="C484" s="1"/>
      <c r="D484" s="1"/>
      <c r="E484" s="2"/>
    </row>
    <row r="485" spans="1:5" ht="14.25" customHeight="1" x14ac:dyDescent="0.2">
      <c r="A485" s="1"/>
      <c r="B485" s="1"/>
      <c r="C485" s="1"/>
      <c r="D485" s="1"/>
      <c r="E485" s="2"/>
    </row>
    <row r="486" spans="1:5" ht="14.25" customHeight="1" x14ac:dyDescent="0.2">
      <c r="A486" s="1"/>
      <c r="B486" s="1"/>
      <c r="C486" s="1"/>
      <c r="D486" s="1"/>
      <c r="E486" s="2"/>
    </row>
    <row r="487" spans="1:5" ht="14.25" customHeight="1" x14ac:dyDescent="0.2">
      <c r="A487" s="1"/>
      <c r="B487" s="1"/>
      <c r="C487" s="1"/>
      <c r="D487" s="1"/>
      <c r="E487" s="2"/>
    </row>
    <row r="488" spans="1:5" ht="14.25" customHeight="1" x14ac:dyDescent="0.2">
      <c r="A488" s="1"/>
      <c r="B488" s="1"/>
      <c r="C488" s="1"/>
      <c r="D488" s="1"/>
      <c r="E488" s="2"/>
    </row>
    <row r="489" spans="1:5" ht="14.25" customHeight="1" x14ac:dyDescent="0.2">
      <c r="A489" s="1"/>
      <c r="B489" s="1"/>
      <c r="C489" s="1"/>
      <c r="D489" s="1"/>
      <c r="E489" s="2"/>
    </row>
    <row r="490" spans="1:5" ht="14.25" customHeight="1" x14ac:dyDescent="0.2">
      <c r="A490" s="1"/>
      <c r="B490" s="1"/>
      <c r="C490" s="1"/>
      <c r="D490" s="1"/>
      <c r="E490" s="2"/>
    </row>
    <row r="491" spans="1:5" ht="14.25" customHeight="1" x14ac:dyDescent="0.2">
      <c r="A491" s="1"/>
      <c r="B491" s="1"/>
      <c r="C491" s="1"/>
      <c r="D491" s="1"/>
      <c r="E491" s="2"/>
    </row>
    <row r="492" spans="1:5" ht="14.25" customHeight="1" x14ac:dyDescent="0.2">
      <c r="A492" s="1"/>
      <c r="B492" s="1"/>
      <c r="C492" s="1"/>
      <c r="D492" s="1"/>
      <c r="E492" s="2"/>
    </row>
    <row r="493" spans="1:5" ht="14.25" customHeight="1" x14ac:dyDescent="0.2">
      <c r="A493" s="1"/>
      <c r="B493" s="1"/>
      <c r="C493" s="1"/>
      <c r="D493" s="1"/>
      <c r="E493" s="2"/>
    </row>
    <row r="494" spans="1:5" ht="14.25" customHeight="1" x14ac:dyDescent="0.2">
      <c r="A494" s="1"/>
      <c r="B494" s="1"/>
      <c r="C494" s="1"/>
      <c r="D494" s="1"/>
      <c r="E494" s="2"/>
    </row>
    <row r="495" spans="1:5" ht="14.25" customHeight="1" x14ac:dyDescent="0.2">
      <c r="A495" s="1"/>
      <c r="B495" s="1"/>
      <c r="C495" s="1"/>
      <c r="D495" s="1"/>
      <c r="E495" s="2"/>
    </row>
    <row r="496" spans="1:5" ht="14.25" customHeight="1" x14ac:dyDescent="0.2">
      <c r="A496" s="1"/>
      <c r="B496" s="1"/>
      <c r="C496" s="1"/>
      <c r="D496" s="1"/>
      <c r="E496" s="2"/>
    </row>
    <row r="497" spans="1:5" ht="14.25" customHeight="1" x14ac:dyDescent="0.2">
      <c r="A497" s="1"/>
      <c r="B497" s="1"/>
      <c r="C497" s="1"/>
      <c r="D497" s="1"/>
      <c r="E497" s="2"/>
    </row>
    <row r="498" spans="1:5" ht="14.25" customHeight="1" x14ac:dyDescent="0.2">
      <c r="A498" s="1"/>
      <c r="B498" s="1"/>
      <c r="C498" s="1"/>
      <c r="D498" s="1"/>
      <c r="E498" s="2"/>
    </row>
    <row r="499" spans="1:5" ht="14.25" customHeight="1" x14ac:dyDescent="0.2">
      <c r="A499" s="1"/>
      <c r="B499" s="1"/>
      <c r="C499" s="1"/>
      <c r="D499" s="1"/>
      <c r="E499" s="2"/>
    </row>
    <row r="500" spans="1:5" ht="14.25" customHeight="1" x14ac:dyDescent="0.2">
      <c r="A500" s="1"/>
      <c r="B500" s="1"/>
      <c r="C500" s="1"/>
      <c r="D500" s="1"/>
      <c r="E500" s="2"/>
    </row>
    <row r="501" spans="1:5" ht="14.25" customHeight="1" x14ac:dyDescent="0.2">
      <c r="A501" s="1"/>
      <c r="B501" s="1"/>
      <c r="C501" s="1"/>
      <c r="D501" s="1"/>
      <c r="E501" s="2"/>
    </row>
    <row r="502" spans="1:5" ht="14.25" customHeight="1" x14ac:dyDescent="0.2">
      <c r="A502" s="1"/>
      <c r="B502" s="1"/>
      <c r="C502" s="1"/>
      <c r="D502" s="1"/>
      <c r="E502" s="2"/>
    </row>
    <row r="503" spans="1:5" ht="14.25" customHeight="1" x14ac:dyDescent="0.2">
      <c r="A503" s="1"/>
      <c r="B503" s="1"/>
      <c r="C503" s="1"/>
      <c r="D503" s="1"/>
      <c r="E503" s="2"/>
    </row>
    <row r="504" spans="1:5" ht="14.25" customHeight="1" x14ac:dyDescent="0.2">
      <c r="A504" s="1"/>
      <c r="B504" s="1"/>
      <c r="C504" s="1"/>
      <c r="D504" s="1"/>
      <c r="E504" s="2"/>
    </row>
    <row r="505" spans="1:5" ht="14.25" customHeight="1" x14ac:dyDescent="0.2">
      <c r="A505" s="1"/>
      <c r="B505" s="1"/>
      <c r="C505" s="1"/>
      <c r="D505" s="1"/>
      <c r="E505" s="2"/>
    </row>
    <row r="506" spans="1:5" ht="14.25" customHeight="1" x14ac:dyDescent="0.2">
      <c r="A506" s="1"/>
      <c r="B506" s="1"/>
      <c r="C506" s="1"/>
      <c r="D506" s="1"/>
      <c r="E506" s="2"/>
    </row>
    <row r="507" spans="1:5" ht="14.25" customHeight="1" x14ac:dyDescent="0.2">
      <c r="A507" s="1"/>
      <c r="B507" s="1"/>
      <c r="C507" s="1"/>
      <c r="D507" s="1"/>
      <c r="E507" s="2"/>
    </row>
    <row r="508" spans="1:5" ht="14.25" customHeight="1" x14ac:dyDescent="0.2">
      <c r="A508" s="1"/>
      <c r="B508" s="1"/>
      <c r="C508" s="1"/>
      <c r="D508" s="1"/>
      <c r="E508" s="2"/>
    </row>
    <row r="509" spans="1:5" ht="14.25" customHeight="1" x14ac:dyDescent="0.2">
      <c r="A509" s="1"/>
      <c r="B509" s="1"/>
      <c r="C509" s="1"/>
      <c r="D509" s="1"/>
      <c r="E509" s="2"/>
    </row>
    <row r="510" spans="1:5" ht="14.25" customHeight="1" x14ac:dyDescent="0.2">
      <c r="A510" s="1"/>
      <c r="B510" s="1"/>
      <c r="C510" s="1"/>
      <c r="D510" s="1"/>
      <c r="E510" s="2"/>
    </row>
    <row r="511" spans="1:5" ht="14.25" customHeight="1" x14ac:dyDescent="0.2">
      <c r="A511" s="1"/>
      <c r="B511" s="1"/>
      <c r="C511" s="1"/>
      <c r="D511" s="1"/>
      <c r="E511" s="2"/>
    </row>
    <row r="512" spans="1:5" ht="14.25" customHeight="1" x14ac:dyDescent="0.2">
      <c r="A512" s="1"/>
      <c r="B512" s="1"/>
      <c r="C512" s="1"/>
      <c r="D512" s="1"/>
      <c r="E512" s="2"/>
    </row>
    <row r="513" spans="1:5" ht="14.25" customHeight="1" x14ac:dyDescent="0.2">
      <c r="A513" s="1"/>
      <c r="B513" s="1"/>
      <c r="C513" s="1"/>
      <c r="D513" s="1"/>
      <c r="E513" s="2"/>
    </row>
    <row r="514" spans="1:5" ht="14.25" customHeight="1" x14ac:dyDescent="0.2">
      <c r="A514" s="1"/>
      <c r="B514" s="1"/>
      <c r="C514" s="1"/>
      <c r="D514" s="1"/>
      <c r="E514" s="2"/>
    </row>
    <row r="515" spans="1:5" ht="14.25" customHeight="1" x14ac:dyDescent="0.2">
      <c r="A515" s="1"/>
      <c r="B515" s="1"/>
      <c r="C515" s="1"/>
      <c r="D515" s="1"/>
      <c r="E515" s="2"/>
    </row>
    <row r="516" spans="1:5" ht="14.25" customHeight="1" x14ac:dyDescent="0.2">
      <c r="A516" s="1"/>
      <c r="B516" s="1"/>
      <c r="C516" s="1"/>
      <c r="D516" s="1"/>
      <c r="E516" s="2"/>
    </row>
    <row r="517" spans="1:5" ht="14.25" customHeight="1" x14ac:dyDescent="0.2">
      <c r="A517" s="1"/>
      <c r="B517" s="1"/>
      <c r="C517" s="1"/>
      <c r="D517" s="1"/>
      <c r="E517" s="2"/>
    </row>
    <row r="518" spans="1:5" ht="14.25" customHeight="1" x14ac:dyDescent="0.2">
      <c r="A518" s="1"/>
      <c r="B518" s="1"/>
      <c r="C518" s="1"/>
      <c r="D518" s="1"/>
      <c r="E518" s="2"/>
    </row>
    <row r="519" spans="1:5" ht="14.25" customHeight="1" x14ac:dyDescent="0.2">
      <c r="A519" s="1"/>
      <c r="B519" s="1"/>
      <c r="C519" s="1"/>
      <c r="D519" s="1"/>
      <c r="E519" s="2"/>
    </row>
    <row r="520" spans="1:5" ht="14.25" customHeight="1" x14ac:dyDescent="0.2">
      <c r="A520" s="1"/>
      <c r="B520" s="1"/>
      <c r="C520" s="1"/>
      <c r="D520" s="1"/>
      <c r="E520" s="2"/>
    </row>
    <row r="521" spans="1:5" ht="14.25" customHeight="1" x14ac:dyDescent="0.2">
      <c r="A521" s="1"/>
      <c r="B521" s="1"/>
      <c r="C521" s="1"/>
      <c r="D521" s="1"/>
      <c r="E521" s="2"/>
    </row>
    <row r="522" spans="1:5" ht="14.25" customHeight="1" x14ac:dyDescent="0.2">
      <c r="A522" s="1"/>
      <c r="B522" s="1"/>
      <c r="C522" s="1"/>
      <c r="D522" s="1"/>
      <c r="E522" s="2"/>
    </row>
    <row r="523" spans="1:5" ht="14.25" customHeight="1" x14ac:dyDescent="0.2">
      <c r="A523" s="1"/>
      <c r="B523" s="1"/>
      <c r="C523" s="1"/>
      <c r="D523" s="1"/>
      <c r="E523" s="2"/>
    </row>
    <row r="524" spans="1:5" ht="14.25" customHeight="1" x14ac:dyDescent="0.2">
      <c r="A524" s="1"/>
      <c r="B524" s="1"/>
      <c r="C524" s="1"/>
      <c r="D524" s="1"/>
      <c r="E524" s="2"/>
    </row>
    <row r="525" spans="1:5" ht="14.25" customHeight="1" x14ac:dyDescent="0.2">
      <c r="A525" s="1"/>
      <c r="B525" s="1"/>
      <c r="C525" s="1"/>
      <c r="D525" s="1"/>
      <c r="E525" s="2"/>
    </row>
    <row r="526" spans="1:5" ht="14.25" customHeight="1" x14ac:dyDescent="0.2">
      <c r="A526" s="1"/>
      <c r="B526" s="1"/>
      <c r="C526" s="1"/>
      <c r="D526" s="1"/>
      <c r="E526" s="2"/>
    </row>
    <row r="527" spans="1:5" ht="14.25" customHeight="1" x14ac:dyDescent="0.2">
      <c r="A527" s="1"/>
      <c r="B527" s="1"/>
      <c r="C527" s="1"/>
      <c r="D527" s="1"/>
      <c r="E527" s="2"/>
    </row>
    <row r="528" spans="1:5" ht="14.25" customHeight="1" x14ac:dyDescent="0.2">
      <c r="A528" s="1"/>
      <c r="B528" s="1"/>
      <c r="C528" s="1"/>
      <c r="D528" s="1"/>
      <c r="E528" s="2"/>
    </row>
    <row r="529" spans="1:5" ht="14.25" customHeight="1" x14ac:dyDescent="0.2">
      <c r="A529" s="1"/>
      <c r="B529" s="1"/>
      <c r="C529" s="1"/>
      <c r="D529" s="1"/>
      <c r="E529" s="2"/>
    </row>
    <row r="530" spans="1:5" ht="14.25" customHeight="1" x14ac:dyDescent="0.2">
      <c r="A530" s="1"/>
      <c r="B530" s="1"/>
      <c r="C530" s="1"/>
      <c r="D530" s="1"/>
      <c r="E530" s="2"/>
    </row>
    <row r="531" spans="1:5" ht="14.25" customHeight="1" x14ac:dyDescent="0.2">
      <c r="A531" s="1"/>
      <c r="B531" s="1"/>
      <c r="C531" s="1"/>
      <c r="D531" s="1"/>
      <c r="E531" s="2"/>
    </row>
    <row r="532" spans="1:5" ht="14.25" customHeight="1" x14ac:dyDescent="0.2">
      <c r="A532" s="1"/>
      <c r="B532" s="1"/>
      <c r="C532" s="1"/>
      <c r="D532" s="1"/>
      <c r="E532" s="2"/>
    </row>
    <row r="533" spans="1:5" ht="14.25" customHeight="1" x14ac:dyDescent="0.2">
      <c r="A533" s="1"/>
      <c r="B533" s="1"/>
      <c r="C533" s="1"/>
      <c r="D533" s="1"/>
      <c r="E533" s="2"/>
    </row>
    <row r="534" spans="1:5" ht="14.25" customHeight="1" x14ac:dyDescent="0.2">
      <c r="A534" s="1"/>
      <c r="B534" s="1"/>
      <c r="C534" s="1"/>
      <c r="D534" s="1"/>
      <c r="E534" s="2"/>
    </row>
    <row r="535" spans="1:5" ht="14.25" customHeight="1" x14ac:dyDescent="0.2">
      <c r="A535" s="1"/>
      <c r="B535" s="1"/>
      <c r="C535" s="1"/>
      <c r="D535" s="1"/>
      <c r="E535" s="2"/>
    </row>
    <row r="536" spans="1:5" ht="14.25" customHeight="1" x14ac:dyDescent="0.2">
      <c r="A536" s="1"/>
      <c r="B536" s="1"/>
      <c r="C536" s="1"/>
      <c r="D536" s="1"/>
      <c r="E536" s="2"/>
    </row>
    <row r="537" spans="1:5" ht="14.25" customHeight="1" x14ac:dyDescent="0.2">
      <c r="A537" s="1"/>
      <c r="B537" s="1"/>
      <c r="C537" s="1"/>
      <c r="D537" s="1"/>
      <c r="E537" s="2"/>
    </row>
    <row r="538" spans="1:5" ht="14.25" customHeight="1" x14ac:dyDescent="0.2">
      <c r="A538" s="1"/>
      <c r="B538" s="1"/>
      <c r="C538" s="1"/>
      <c r="D538" s="1"/>
      <c r="E538" s="2"/>
    </row>
    <row r="539" spans="1:5" ht="14.25" customHeight="1" x14ac:dyDescent="0.2">
      <c r="A539" s="1"/>
      <c r="B539" s="1"/>
      <c r="C539" s="1"/>
      <c r="D539" s="1"/>
      <c r="E539" s="2"/>
    </row>
    <row r="540" spans="1:5" ht="14.25" customHeight="1" x14ac:dyDescent="0.2">
      <c r="A540" s="1"/>
      <c r="B540" s="1"/>
      <c r="C540" s="1"/>
      <c r="D540" s="1"/>
      <c r="E540" s="2"/>
    </row>
    <row r="541" spans="1:5" ht="14.25" customHeight="1" x14ac:dyDescent="0.2">
      <c r="A541" s="1"/>
      <c r="B541" s="1"/>
      <c r="C541" s="1"/>
      <c r="D541" s="1"/>
      <c r="E541" s="2"/>
    </row>
    <row r="542" spans="1:5" ht="14.25" customHeight="1" x14ac:dyDescent="0.2">
      <c r="A542" s="1"/>
      <c r="B542" s="1"/>
      <c r="C542" s="1"/>
      <c r="D542" s="1"/>
      <c r="E542" s="2"/>
    </row>
    <row r="543" spans="1:5" ht="14.25" customHeight="1" x14ac:dyDescent="0.2">
      <c r="A543" s="1"/>
      <c r="B543" s="1"/>
      <c r="C543" s="1"/>
      <c r="D543" s="1"/>
      <c r="E543" s="2"/>
    </row>
    <row r="544" spans="1:5" ht="14.25" customHeight="1" x14ac:dyDescent="0.2">
      <c r="A544" s="1"/>
      <c r="B544" s="1"/>
      <c r="C544" s="1"/>
      <c r="D544" s="1"/>
      <c r="E544" s="2"/>
    </row>
    <row r="545" spans="1:5" ht="14.25" customHeight="1" x14ac:dyDescent="0.2">
      <c r="A545" s="1"/>
      <c r="B545" s="1"/>
      <c r="C545" s="1"/>
      <c r="D545" s="1"/>
      <c r="E545" s="2"/>
    </row>
    <row r="546" spans="1:5" ht="14.25" customHeight="1" x14ac:dyDescent="0.2">
      <c r="A546" s="1"/>
      <c r="B546" s="1"/>
      <c r="C546" s="1"/>
      <c r="D546" s="1"/>
      <c r="E546" s="2"/>
    </row>
    <row r="547" spans="1:5" ht="14.25" customHeight="1" x14ac:dyDescent="0.2">
      <c r="A547" s="1"/>
      <c r="B547" s="1"/>
      <c r="C547" s="1"/>
      <c r="D547" s="1"/>
      <c r="E547" s="2"/>
    </row>
    <row r="548" spans="1:5" ht="14.25" customHeight="1" x14ac:dyDescent="0.2">
      <c r="A548" s="1"/>
      <c r="B548" s="1"/>
      <c r="C548" s="1"/>
      <c r="D548" s="1"/>
      <c r="E548" s="2"/>
    </row>
    <row r="549" spans="1:5" ht="14.25" customHeight="1" x14ac:dyDescent="0.2">
      <c r="A549" s="1"/>
      <c r="B549" s="1"/>
      <c r="C549" s="1"/>
      <c r="D549" s="1"/>
      <c r="E549" s="2"/>
    </row>
    <row r="550" spans="1:5" ht="14.25" customHeight="1" x14ac:dyDescent="0.2">
      <c r="A550" s="1"/>
      <c r="B550" s="1"/>
      <c r="C550" s="1"/>
      <c r="D550" s="1"/>
      <c r="E550" s="2"/>
    </row>
    <row r="551" spans="1:5" ht="14.25" customHeight="1" x14ac:dyDescent="0.2">
      <c r="A551" s="1"/>
      <c r="B551" s="1"/>
      <c r="C551" s="1"/>
      <c r="D551" s="1"/>
      <c r="E551" s="2"/>
    </row>
    <row r="552" spans="1:5" ht="14.25" customHeight="1" x14ac:dyDescent="0.2">
      <c r="A552" s="1"/>
      <c r="B552" s="1"/>
      <c r="C552" s="1"/>
      <c r="D552" s="1"/>
      <c r="E552" s="2"/>
    </row>
    <row r="553" spans="1:5" ht="14.25" customHeight="1" x14ac:dyDescent="0.2">
      <c r="A553" s="1"/>
      <c r="B553" s="1"/>
      <c r="C553" s="1"/>
      <c r="D553" s="1"/>
      <c r="E553" s="2"/>
    </row>
    <row r="554" spans="1:5" ht="14.25" customHeight="1" x14ac:dyDescent="0.2">
      <c r="A554" s="1"/>
      <c r="B554" s="1"/>
      <c r="C554" s="1"/>
      <c r="D554" s="1"/>
      <c r="E554" s="2"/>
    </row>
    <row r="555" spans="1:5" ht="14.25" customHeight="1" x14ac:dyDescent="0.2">
      <c r="A555" s="1"/>
      <c r="B555" s="1"/>
      <c r="C555" s="1"/>
      <c r="D555" s="1"/>
      <c r="E555" s="2"/>
    </row>
    <row r="556" spans="1:5" ht="14.25" customHeight="1" x14ac:dyDescent="0.2">
      <c r="A556" s="1"/>
      <c r="B556" s="1"/>
      <c r="C556" s="1"/>
      <c r="D556" s="1"/>
      <c r="E556" s="2"/>
    </row>
    <row r="557" spans="1:5" ht="14.25" customHeight="1" x14ac:dyDescent="0.2">
      <c r="A557" s="1"/>
      <c r="B557" s="1"/>
      <c r="C557" s="1"/>
      <c r="D557" s="1"/>
      <c r="E557" s="2"/>
    </row>
    <row r="558" spans="1:5" ht="14.25" customHeight="1" x14ac:dyDescent="0.2">
      <c r="A558" s="1"/>
      <c r="B558" s="1"/>
      <c r="C558" s="1"/>
      <c r="D558" s="1"/>
      <c r="E558" s="2"/>
    </row>
    <row r="559" spans="1:5" ht="14.25" customHeight="1" x14ac:dyDescent="0.2">
      <c r="A559" s="1"/>
      <c r="B559" s="1"/>
      <c r="C559" s="1"/>
      <c r="D559" s="1"/>
      <c r="E559" s="2"/>
    </row>
    <row r="560" spans="1:5" ht="14.25" customHeight="1" x14ac:dyDescent="0.2">
      <c r="A560" s="1"/>
      <c r="B560" s="1"/>
      <c r="C560" s="1"/>
      <c r="D560" s="1"/>
      <c r="E560" s="2"/>
    </row>
    <row r="561" spans="1:5" ht="14.25" customHeight="1" x14ac:dyDescent="0.2">
      <c r="A561" s="1"/>
      <c r="B561" s="1"/>
      <c r="C561" s="1"/>
      <c r="D561" s="1"/>
      <c r="E561" s="2"/>
    </row>
    <row r="562" spans="1:5" ht="14.25" customHeight="1" x14ac:dyDescent="0.2">
      <c r="A562" s="1"/>
      <c r="B562" s="1"/>
      <c r="C562" s="1"/>
      <c r="D562" s="1"/>
      <c r="E562" s="2"/>
    </row>
    <row r="563" spans="1:5" ht="14.25" customHeight="1" x14ac:dyDescent="0.2">
      <c r="A563" s="1"/>
      <c r="B563" s="1"/>
      <c r="C563" s="1"/>
      <c r="D563" s="1"/>
      <c r="E563" s="2"/>
    </row>
    <row r="564" spans="1:5" ht="14.25" customHeight="1" x14ac:dyDescent="0.2">
      <c r="A564" s="1"/>
      <c r="B564" s="1"/>
      <c r="C564" s="1"/>
      <c r="D564" s="1"/>
      <c r="E564" s="2"/>
    </row>
    <row r="565" spans="1:5" ht="14.25" customHeight="1" x14ac:dyDescent="0.2">
      <c r="A565" s="1"/>
      <c r="B565" s="1"/>
      <c r="C565" s="1"/>
      <c r="D565" s="1"/>
      <c r="E565" s="2"/>
    </row>
    <row r="566" spans="1:5" ht="14.25" customHeight="1" x14ac:dyDescent="0.2">
      <c r="A566" s="1"/>
      <c r="B566" s="1"/>
      <c r="C566" s="1"/>
      <c r="D566" s="1"/>
      <c r="E566" s="2"/>
    </row>
    <row r="567" spans="1:5" ht="14.25" customHeight="1" x14ac:dyDescent="0.2">
      <c r="A567" s="1"/>
      <c r="B567" s="1"/>
      <c r="C567" s="1"/>
      <c r="D567" s="1"/>
      <c r="E567" s="2"/>
    </row>
    <row r="568" spans="1:5" ht="14.25" customHeight="1" x14ac:dyDescent="0.2">
      <c r="A568" s="1"/>
      <c r="B568" s="1"/>
      <c r="C568" s="1"/>
      <c r="D568" s="1"/>
      <c r="E568" s="2"/>
    </row>
    <row r="569" spans="1:5" ht="14.25" customHeight="1" x14ac:dyDescent="0.2">
      <c r="A569" s="1"/>
      <c r="B569" s="1"/>
      <c r="C569" s="1"/>
      <c r="D569" s="1"/>
      <c r="E569" s="2"/>
    </row>
    <row r="570" spans="1:5" ht="14.25" customHeight="1" x14ac:dyDescent="0.2">
      <c r="A570" s="1"/>
      <c r="B570" s="1"/>
      <c r="C570" s="1"/>
      <c r="D570" s="1"/>
      <c r="E570" s="2"/>
    </row>
    <row r="571" spans="1:5" ht="14.25" customHeight="1" x14ac:dyDescent="0.2">
      <c r="A571" s="1"/>
      <c r="B571" s="1"/>
      <c r="C571" s="1"/>
      <c r="D571" s="1"/>
      <c r="E571" s="2"/>
    </row>
    <row r="572" spans="1:5" ht="14.25" customHeight="1" x14ac:dyDescent="0.2">
      <c r="A572" s="1"/>
      <c r="B572" s="1"/>
      <c r="C572" s="1"/>
      <c r="D572" s="1"/>
      <c r="E572" s="2"/>
    </row>
    <row r="573" spans="1:5" ht="14.25" customHeight="1" x14ac:dyDescent="0.2">
      <c r="A573" s="1"/>
      <c r="B573" s="1"/>
      <c r="C573" s="1"/>
      <c r="D573" s="1"/>
      <c r="E573" s="2"/>
    </row>
    <row r="574" spans="1:5" ht="14.25" customHeight="1" x14ac:dyDescent="0.2">
      <c r="A574" s="1"/>
      <c r="B574" s="1"/>
      <c r="C574" s="1"/>
      <c r="D574" s="1"/>
      <c r="E574" s="2"/>
    </row>
    <row r="575" spans="1:5" ht="14.25" customHeight="1" x14ac:dyDescent="0.2">
      <c r="A575" s="1"/>
      <c r="B575" s="1"/>
      <c r="C575" s="1"/>
      <c r="D575" s="1"/>
      <c r="E575" s="2"/>
    </row>
    <row r="576" spans="1:5" ht="14.25" customHeight="1" x14ac:dyDescent="0.2">
      <c r="A576" s="1"/>
      <c r="B576" s="1"/>
      <c r="C576" s="1"/>
      <c r="D576" s="1"/>
      <c r="E576" s="2"/>
    </row>
    <row r="577" spans="1:5" ht="14.25" customHeight="1" x14ac:dyDescent="0.2">
      <c r="A577" s="1"/>
      <c r="B577" s="1"/>
      <c r="C577" s="1"/>
      <c r="D577" s="1"/>
      <c r="E577" s="2"/>
    </row>
    <row r="578" spans="1:5" ht="14.25" customHeight="1" x14ac:dyDescent="0.2">
      <c r="A578" s="1"/>
      <c r="B578" s="1"/>
      <c r="C578" s="1"/>
      <c r="D578" s="1"/>
      <c r="E578" s="2"/>
    </row>
    <row r="579" spans="1:5" ht="14.25" customHeight="1" x14ac:dyDescent="0.2">
      <c r="A579" s="1"/>
      <c r="B579" s="1"/>
      <c r="C579" s="1"/>
      <c r="D579" s="1"/>
      <c r="E579" s="2"/>
    </row>
    <row r="580" spans="1:5" ht="14.25" customHeight="1" x14ac:dyDescent="0.2">
      <c r="A580" s="1"/>
      <c r="B580" s="1"/>
      <c r="C580" s="1"/>
      <c r="D580" s="1"/>
      <c r="E580" s="2"/>
    </row>
    <row r="581" spans="1:5" ht="14.25" customHeight="1" x14ac:dyDescent="0.2">
      <c r="A581" s="1"/>
      <c r="B581" s="1"/>
      <c r="C581" s="1"/>
      <c r="D581" s="1"/>
      <c r="E581" s="2"/>
    </row>
    <row r="582" spans="1:5" ht="14.25" customHeight="1" x14ac:dyDescent="0.2">
      <c r="A582" s="1"/>
      <c r="B582" s="1"/>
      <c r="C582" s="1"/>
      <c r="D582" s="1"/>
      <c r="E582" s="2"/>
    </row>
    <row r="583" spans="1:5" ht="14.25" customHeight="1" x14ac:dyDescent="0.2">
      <c r="A583" s="1"/>
      <c r="B583" s="1"/>
      <c r="C583" s="1"/>
      <c r="D583" s="1"/>
      <c r="E583" s="2"/>
    </row>
    <row r="584" spans="1:5" ht="14.25" customHeight="1" x14ac:dyDescent="0.2">
      <c r="A584" s="1"/>
      <c r="B584" s="1"/>
      <c r="C584" s="1"/>
      <c r="D584" s="1"/>
      <c r="E584" s="2"/>
    </row>
    <row r="585" spans="1:5" ht="14.25" customHeight="1" x14ac:dyDescent="0.2">
      <c r="A585" s="1"/>
      <c r="B585" s="1"/>
      <c r="C585" s="1"/>
      <c r="D585" s="1"/>
      <c r="E585" s="2"/>
    </row>
    <row r="586" spans="1:5" ht="14.25" customHeight="1" x14ac:dyDescent="0.2">
      <c r="A586" s="1"/>
      <c r="B586" s="1"/>
      <c r="C586" s="1"/>
      <c r="D586" s="1"/>
      <c r="E586" s="2"/>
    </row>
    <row r="587" spans="1:5" ht="14.25" customHeight="1" x14ac:dyDescent="0.2">
      <c r="A587" s="1"/>
      <c r="B587" s="1"/>
      <c r="C587" s="1"/>
      <c r="D587" s="1"/>
      <c r="E587" s="2"/>
    </row>
    <row r="588" spans="1:5" ht="14.25" customHeight="1" x14ac:dyDescent="0.2">
      <c r="A588" s="1"/>
      <c r="B588" s="1"/>
      <c r="C588" s="1"/>
      <c r="D588" s="1"/>
      <c r="E588" s="2"/>
    </row>
    <row r="589" spans="1:5" ht="14.25" customHeight="1" x14ac:dyDescent="0.2">
      <c r="A589" s="1"/>
      <c r="B589" s="1"/>
      <c r="C589" s="1"/>
      <c r="D589" s="1"/>
      <c r="E589" s="2"/>
    </row>
    <row r="590" spans="1:5" ht="14.25" customHeight="1" x14ac:dyDescent="0.2">
      <c r="A590" s="1"/>
      <c r="B590" s="1"/>
      <c r="C590" s="1"/>
      <c r="D590" s="1"/>
      <c r="E590" s="2"/>
    </row>
    <row r="591" spans="1:5" ht="14.25" customHeight="1" x14ac:dyDescent="0.2">
      <c r="A591" s="1"/>
      <c r="B591" s="1"/>
      <c r="C591" s="1"/>
      <c r="D591" s="1"/>
      <c r="E591" s="2"/>
    </row>
    <row r="592" spans="1:5" ht="14.25" customHeight="1" x14ac:dyDescent="0.2">
      <c r="A592" s="1"/>
      <c r="B592" s="1"/>
      <c r="C592" s="1"/>
      <c r="D592" s="1"/>
      <c r="E592" s="2"/>
    </row>
    <row r="593" spans="1:5" ht="14.25" customHeight="1" x14ac:dyDescent="0.2">
      <c r="A593" s="1"/>
      <c r="B593" s="1"/>
      <c r="C593" s="1"/>
      <c r="D593" s="1"/>
      <c r="E593" s="2"/>
    </row>
    <row r="594" spans="1:5" ht="14.25" customHeight="1" x14ac:dyDescent="0.2">
      <c r="A594" s="1"/>
      <c r="B594" s="1"/>
      <c r="C594" s="1"/>
      <c r="D594" s="1"/>
      <c r="E594" s="2"/>
    </row>
    <row r="595" spans="1:5" ht="14.25" customHeight="1" x14ac:dyDescent="0.2">
      <c r="A595" s="1"/>
      <c r="B595" s="1"/>
      <c r="C595" s="1"/>
      <c r="D595" s="1"/>
      <c r="E595" s="2"/>
    </row>
    <row r="596" spans="1:5" ht="14.25" customHeight="1" x14ac:dyDescent="0.2">
      <c r="A596" s="1"/>
      <c r="B596" s="1"/>
      <c r="C596" s="1"/>
      <c r="D596" s="1"/>
      <c r="E596" s="2"/>
    </row>
    <row r="597" spans="1:5" ht="14.25" customHeight="1" x14ac:dyDescent="0.2">
      <c r="A597" s="1"/>
      <c r="B597" s="1"/>
      <c r="C597" s="1"/>
      <c r="D597" s="1"/>
      <c r="E597" s="2"/>
    </row>
    <row r="598" spans="1:5" ht="14.25" customHeight="1" x14ac:dyDescent="0.2">
      <c r="A598" s="1"/>
      <c r="B598" s="1"/>
      <c r="C598" s="1"/>
      <c r="D598" s="1"/>
      <c r="E598" s="2"/>
    </row>
    <row r="599" spans="1:5" ht="14.25" customHeight="1" x14ac:dyDescent="0.2">
      <c r="A599" s="1"/>
      <c r="B599" s="1"/>
      <c r="C599" s="1"/>
      <c r="D599" s="1"/>
      <c r="E599" s="2"/>
    </row>
    <row r="600" spans="1:5" ht="14.25" customHeight="1" x14ac:dyDescent="0.2">
      <c r="A600" s="1"/>
      <c r="B600" s="1"/>
      <c r="C600" s="1"/>
      <c r="D600" s="1"/>
      <c r="E600" s="2"/>
    </row>
    <row r="601" spans="1:5" ht="14.25" customHeight="1" x14ac:dyDescent="0.2">
      <c r="A601" s="1"/>
      <c r="B601" s="1"/>
      <c r="C601" s="1"/>
      <c r="D601" s="1"/>
      <c r="E601" s="2"/>
    </row>
    <row r="602" spans="1:5" ht="14.25" customHeight="1" x14ac:dyDescent="0.2">
      <c r="A602" s="1"/>
      <c r="B602" s="1"/>
      <c r="C602" s="1"/>
      <c r="D602" s="1"/>
      <c r="E602" s="2"/>
    </row>
    <row r="603" spans="1:5" ht="14.25" customHeight="1" x14ac:dyDescent="0.2">
      <c r="A603" s="1"/>
      <c r="B603" s="1"/>
      <c r="C603" s="1"/>
      <c r="D603" s="1"/>
      <c r="E603" s="2"/>
    </row>
    <row r="604" spans="1:5" ht="14.25" customHeight="1" x14ac:dyDescent="0.2">
      <c r="A604" s="1"/>
      <c r="B604" s="1"/>
      <c r="C604" s="1"/>
      <c r="D604" s="1"/>
      <c r="E604" s="2"/>
    </row>
    <row r="605" spans="1:5" ht="14.25" customHeight="1" x14ac:dyDescent="0.2">
      <c r="A605" s="1"/>
      <c r="B605" s="1"/>
      <c r="C605" s="1"/>
      <c r="D605" s="1"/>
      <c r="E605" s="2"/>
    </row>
    <row r="606" spans="1:5" ht="14.25" customHeight="1" x14ac:dyDescent="0.2">
      <c r="A606" s="1"/>
      <c r="B606" s="1"/>
      <c r="C606" s="1"/>
      <c r="D606" s="1"/>
      <c r="E606" s="2"/>
    </row>
    <row r="607" spans="1:5" ht="14.25" customHeight="1" x14ac:dyDescent="0.2">
      <c r="A607" s="1"/>
      <c r="B607" s="1"/>
      <c r="C607" s="1"/>
      <c r="D607" s="1"/>
      <c r="E607" s="2"/>
    </row>
    <row r="608" spans="1:5" ht="14.25" customHeight="1" x14ac:dyDescent="0.2">
      <c r="A608" s="1"/>
      <c r="B608" s="1"/>
      <c r="C608" s="1"/>
      <c r="D608" s="1"/>
      <c r="E608" s="2"/>
    </row>
    <row r="609" spans="1:5" ht="14.25" customHeight="1" x14ac:dyDescent="0.2">
      <c r="A609" s="1"/>
      <c r="B609" s="1"/>
      <c r="C609" s="1"/>
      <c r="D609" s="1"/>
      <c r="E609" s="2"/>
    </row>
    <row r="610" spans="1:5" ht="14.25" customHeight="1" x14ac:dyDescent="0.2">
      <c r="A610" s="1"/>
      <c r="B610" s="1"/>
      <c r="C610" s="1"/>
      <c r="D610" s="1"/>
      <c r="E610" s="2"/>
    </row>
    <row r="611" spans="1:5" ht="14.25" customHeight="1" x14ac:dyDescent="0.2">
      <c r="A611" s="1"/>
      <c r="B611" s="1"/>
      <c r="C611" s="1"/>
      <c r="D611" s="1"/>
      <c r="E611" s="2"/>
    </row>
    <row r="612" spans="1:5" ht="14.25" customHeight="1" x14ac:dyDescent="0.2">
      <c r="A612" s="1"/>
      <c r="B612" s="1"/>
      <c r="C612" s="1"/>
      <c r="D612" s="1"/>
      <c r="E612" s="2"/>
    </row>
    <row r="613" spans="1:5" ht="14.25" customHeight="1" x14ac:dyDescent="0.2">
      <c r="A613" s="1"/>
      <c r="B613" s="1"/>
      <c r="C613" s="1"/>
      <c r="D613" s="1"/>
      <c r="E613" s="2"/>
    </row>
    <row r="614" spans="1:5" ht="14.25" customHeight="1" x14ac:dyDescent="0.2">
      <c r="A614" s="1"/>
      <c r="B614" s="1"/>
      <c r="C614" s="1"/>
      <c r="D614" s="1"/>
      <c r="E614" s="2"/>
    </row>
    <row r="615" spans="1:5" ht="14.25" customHeight="1" x14ac:dyDescent="0.2">
      <c r="A615" s="1"/>
      <c r="B615" s="1"/>
      <c r="C615" s="1"/>
      <c r="D615" s="1"/>
      <c r="E615" s="2"/>
    </row>
    <row r="616" spans="1:5" ht="14.25" customHeight="1" x14ac:dyDescent="0.2">
      <c r="A616" s="1"/>
      <c r="B616" s="1"/>
      <c r="C616" s="1"/>
      <c r="D616" s="1"/>
      <c r="E616" s="2"/>
    </row>
    <row r="617" spans="1:5" ht="14.25" customHeight="1" x14ac:dyDescent="0.2">
      <c r="A617" s="1"/>
      <c r="B617" s="1"/>
      <c r="C617" s="1"/>
      <c r="D617" s="1"/>
      <c r="E617" s="2"/>
    </row>
    <row r="618" spans="1:5" ht="14.25" customHeight="1" x14ac:dyDescent="0.2">
      <c r="A618" s="1"/>
      <c r="B618" s="1"/>
      <c r="C618" s="1"/>
      <c r="D618" s="1"/>
      <c r="E618" s="2"/>
    </row>
    <row r="619" spans="1:5" ht="14.25" customHeight="1" x14ac:dyDescent="0.2">
      <c r="A619" s="1"/>
      <c r="B619" s="1"/>
      <c r="C619" s="1"/>
      <c r="D619" s="1"/>
      <c r="E619" s="2"/>
    </row>
    <row r="620" spans="1:5" ht="14.25" customHeight="1" x14ac:dyDescent="0.2">
      <c r="A620" s="1"/>
      <c r="B620" s="1"/>
      <c r="C620" s="1"/>
      <c r="D620" s="1"/>
      <c r="E620" s="2"/>
    </row>
    <row r="621" spans="1:5" ht="14.25" customHeight="1" x14ac:dyDescent="0.2">
      <c r="A621" s="1"/>
      <c r="B621" s="1"/>
      <c r="C621" s="1"/>
      <c r="D621" s="1"/>
      <c r="E621" s="2"/>
    </row>
    <row r="622" spans="1:5" ht="14.25" customHeight="1" x14ac:dyDescent="0.2">
      <c r="A622" s="1"/>
      <c r="B622" s="1"/>
      <c r="C622" s="1"/>
      <c r="D622" s="1"/>
      <c r="E622" s="2"/>
    </row>
    <row r="623" spans="1:5" ht="14.25" customHeight="1" x14ac:dyDescent="0.2">
      <c r="A623" s="1"/>
      <c r="B623" s="1"/>
      <c r="C623" s="1"/>
      <c r="D623" s="1"/>
      <c r="E623" s="2"/>
    </row>
    <row r="624" spans="1:5" ht="14.25" customHeight="1" x14ac:dyDescent="0.2">
      <c r="A624" s="1"/>
      <c r="B624" s="1"/>
      <c r="C624" s="1"/>
      <c r="D624" s="1"/>
      <c r="E624" s="2"/>
    </row>
    <row r="625" spans="1:5" ht="14.25" customHeight="1" x14ac:dyDescent="0.2">
      <c r="A625" s="1"/>
      <c r="B625" s="1"/>
      <c r="C625" s="1"/>
      <c r="D625" s="1"/>
      <c r="E625" s="2"/>
    </row>
    <row r="626" spans="1:5" ht="14.25" customHeight="1" x14ac:dyDescent="0.2">
      <c r="A626" s="1"/>
      <c r="B626" s="1"/>
      <c r="C626" s="1"/>
      <c r="D626" s="1"/>
      <c r="E626" s="2"/>
    </row>
    <row r="627" spans="1:5" ht="14.25" customHeight="1" x14ac:dyDescent="0.2">
      <c r="A627" s="1"/>
      <c r="B627" s="1"/>
      <c r="C627" s="1"/>
      <c r="D627" s="1"/>
      <c r="E627" s="2"/>
    </row>
    <row r="628" spans="1:5" ht="14.25" customHeight="1" x14ac:dyDescent="0.2">
      <c r="A628" s="1"/>
      <c r="B628" s="1"/>
      <c r="C628" s="1"/>
      <c r="D628" s="1"/>
      <c r="E628" s="2"/>
    </row>
    <row r="629" spans="1:5" ht="14.25" customHeight="1" x14ac:dyDescent="0.2">
      <c r="A629" s="1"/>
      <c r="B629" s="1"/>
      <c r="C629" s="1"/>
      <c r="D629" s="1"/>
      <c r="E629" s="2"/>
    </row>
    <row r="630" spans="1:5" ht="14.25" customHeight="1" x14ac:dyDescent="0.2">
      <c r="A630" s="1"/>
      <c r="B630" s="1"/>
      <c r="C630" s="1"/>
      <c r="D630" s="1"/>
      <c r="E630" s="2"/>
    </row>
    <row r="631" spans="1:5" ht="14.25" customHeight="1" x14ac:dyDescent="0.2">
      <c r="A631" s="1"/>
      <c r="B631" s="1"/>
      <c r="C631" s="1"/>
      <c r="D631" s="1"/>
      <c r="E631" s="2"/>
    </row>
    <row r="632" spans="1:5" ht="14.25" customHeight="1" x14ac:dyDescent="0.2">
      <c r="A632" s="1"/>
      <c r="B632" s="1"/>
      <c r="C632" s="1"/>
      <c r="D632" s="1"/>
      <c r="E632" s="2"/>
    </row>
    <row r="633" spans="1:5" ht="14.25" customHeight="1" x14ac:dyDescent="0.2">
      <c r="A633" s="1"/>
      <c r="B633" s="1"/>
      <c r="C633" s="1"/>
      <c r="D633" s="1"/>
      <c r="E633" s="2"/>
    </row>
    <row r="634" spans="1:5" ht="14.25" customHeight="1" x14ac:dyDescent="0.2">
      <c r="A634" s="1"/>
      <c r="B634" s="1"/>
      <c r="C634" s="1"/>
      <c r="D634" s="1"/>
      <c r="E634" s="2"/>
    </row>
    <row r="635" spans="1:5" ht="14.25" customHeight="1" x14ac:dyDescent="0.2">
      <c r="A635" s="1"/>
      <c r="B635" s="1"/>
      <c r="C635" s="1"/>
      <c r="D635" s="1"/>
      <c r="E635" s="2"/>
    </row>
    <row r="636" spans="1:5" ht="14.25" customHeight="1" x14ac:dyDescent="0.2">
      <c r="A636" s="1"/>
      <c r="B636" s="1"/>
      <c r="C636" s="1"/>
      <c r="D636" s="1"/>
      <c r="E636" s="2"/>
    </row>
    <row r="637" spans="1:5" ht="14.25" customHeight="1" x14ac:dyDescent="0.2">
      <c r="A637" s="1"/>
      <c r="B637" s="1"/>
      <c r="C637" s="1"/>
      <c r="D637" s="1"/>
      <c r="E637" s="2"/>
    </row>
    <row r="638" spans="1:5" ht="14.25" customHeight="1" x14ac:dyDescent="0.2">
      <c r="A638" s="1"/>
      <c r="B638" s="1"/>
      <c r="C638" s="1"/>
      <c r="D638" s="1"/>
      <c r="E638" s="2"/>
    </row>
    <row r="639" spans="1:5" ht="14.25" customHeight="1" x14ac:dyDescent="0.2">
      <c r="A639" s="1"/>
      <c r="B639" s="1"/>
      <c r="C639" s="1"/>
      <c r="D639" s="1"/>
      <c r="E639" s="2"/>
    </row>
    <row r="640" spans="1:5" ht="14.25" customHeight="1" x14ac:dyDescent="0.2">
      <c r="A640" s="1"/>
      <c r="B640" s="1"/>
      <c r="C640" s="1"/>
      <c r="D640" s="1"/>
      <c r="E640" s="2"/>
    </row>
    <row r="641" spans="1:5" ht="14.25" customHeight="1" x14ac:dyDescent="0.2">
      <c r="A641" s="1"/>
      <c r="B641" s="1"/>
      <c r="C641" s="1"/>
      <c r="D641" s="1"/>
      <c r="E641" s="2"/>
    </row>
    <row r="642" spans="1:5" ht="14.25" customHeight="1" x14ac:dyDescent="0.2">
      <c r="A642" s="1"/>
      <c r="B642" s="1"/>
      <c r="C642" s="1"/>
      <c r="D642" s="1"/>
      <c r="E642" s="2"/>
    </row>
    <row r="643" spans="1:5" ht="14.25" customHeight="1" x14ac:dyDescent="0.2">
      <c r="A643" s="1"/>
      <c r="B643" s="1"/>
      <c r="C643" s="1"/>
      <c r="D643" s="1"/>
      <c r="E643" s="2"/>
    </row>
    <row r="644" spans="1:5" ht="14.25" customHeight="1" x14ac:dyDescent="0.2">
      <c r="A644" s="1"/>
      <c r="B644" s="1"/>
      <c r="C644" s="1"/>
      <c r="D644" s="1"/>
      <c r="E644" s="2"/>
    </row>
    <row r="645" spans="1:5" ht="14.25" customHeight="1" x14ac:dyDescent="0.2">
      <c r="A645" s="1"/>
      <c r="B645" s="1"/>
      <c r="C645" s="1"/>
      <c r="D645" s="1"/>
      <c r="E645" s="2"/>
    </row>
    <row r="646" spans="1:5" ht="14.25" customHeight="1" x14ac:dyDescent="0.2">
      <c r="A646" s="1"/>
      <c r="B646" s="1"/>
      <c r="C646" s="1"/>
      <c r="D646" s="1"/>
      <c r="E646" s="2"/>
    </row>
    <row r="647" spans="1:5" ht="14.25" customHeight="1" x14ac:dyDescent="0.2">
      <c r="A647" s="1"/>
      <c r="B647" s="1"/>
      <c r="C647" s="1"/>
      <c r="D647" s="1"/>
      <c r="E647" s="2"/>
    </row>
    <row r="648" spans="1:5" ht="14.25" customHeight="1" x14ac:dyDescent="0.2">
      <c r="A648" s="1"/>
      <c r="B648" s="1"/>
      <c r="C648" s="1"/>
      <c r="D648" s="1"/>
      <c r="E648" s="2"/>
    </row>
    <row r="649" spans="1:5" ht="14.25" customHeight="1" x14ac:dyDescent="0.2">
      <c r="A649" s="1"/>
      <c r="B649" s="1"/>
      <c r="C649" s="1"/>
      <c r="D649" s="1"/>
      <c r="E649" s="2"/>
    </row>
    <row r="650" spans="1:5" ht="14.25" customHeight="1" x14ac:dyDescent="0.2">
      <c r="A650" s="1"/>
      <c r="B650" s="1"/>
      <c r="C650" s="1"/>
      <c r="D650" s="1"/>
      <c r="E650" s="2"/>
    </row>
    <row r="651" spans="1:5" ht="14.25" customHeight="1" x14ac:dyDescent="0.2">
      <c r="A651" s="1"/>
      <c r="B651" s="1"/>
      <c r="C651" s="1"/>
      <c r="D651" s="1"/>
      <c r="E651" s="2"/>
    </row>
    <row r="652" spans="1:5" ht="14.25" customHeight="1" x14ac:dyDescent="0.2">
      <c r="A652" s="1"/>
      <c r="B652" s="1"/>
      <c r="C652" s="1"/>
      <c r="D652" s="1"/>
      <c r="E652" s="2"/>
    </row>
    <row r="653" spans="1:5" ht="14.25" customHeight="1" x14ac:dyDescent="0.2">
      <c r="A653" s="1"/>
      <c r="B653" s="1"/>
      <c r="C653" s="1"/>
      <c r="D653" s="1"/>
      <c r="E653" s="2"/>
    </row>
    <row r="654" spans="1:5" ht="14.25" customHeight="1" x14ac:dyDescent="0.2">
      <c r="A654" s="1"/>
      <c r="B654" s="1"/>
      <c r="C654" s="1"/>
      <c r="D654" s="1"/>
      <c r="E654" s="2"/>
    </row>
    <row r="655" spans="1:5" ht="14.25" customHeight="1" x14ac:dyDescent="0.2">
      <c r="A655" s="1"/>
      <c r="B655" s="1"/>
      <c r="C655" s="1"/>
      <c r="D655" s="1"/>
      <c r="E655" s="2"/>
    </row>
    <row r="656" spans="1:5" ht="14.25" customHeight="1" x14ac:dyDescent="0.2">
      <c r="A656" s="1"/>
      <c r="B656" s="1"/>
      <c r="C656" s="1"/>
      <c r="D656" s="1"/>
      <c r="E656" s="2"/>
    </row>
    <row r="657" spans="1:5" ht="14.25" customHeight="1" x14ac:dyDescent="0.2">
      <c r="A657" s="1"/>
      <c r="B657" s="1"/>
      <c r="C657" s="1"/>
      <c r="D657" s="1"/>
      <c r="E657" s="2"/>
    </row>
    <row r="658" spans="1:5" ht="14.25" customHeight="1" x14ac:dyDescent="0.2">
      <c r="A658" s="1"/>
      <c r="B658" s="1"/>
      <c r="C658" s="1"/>
      <c r="D658" s="1"/>
      <c r="E658" s="2"/>
    </row>
    <row r="659" spans="1:5" ht="14.25" customHeight="1" x14ac:dyDescent="0.2">
      <c r="A659" s="1"/>
      <c r="B659" s="1"/>
      <c r="C659" s="1"/>
      <c r="D659" s="1"/>
      <c r="E659" s="2"/>
    </row>
    <row r="660" spans="1:5" ht="14.25" customHeight="1" x14ac:dyDescent="0.2">
      <c r="A660" s="1"/>
      <c r="B660" s="1"/>
      <c r="C660" s="1"/>
      <c r="D660" s="1"/>
      <c r="E660" s="2"/>
    </row>
    <row r="661" spans="1:5" ht="14.25" customHeight="1" x14ac:dyDescent="0.2">
      <c r="A661" s="1"/>
      <c r="B661" s="1"/>
      <c r="C661" s="1"/>
      <c r="D661" s="1"/>
      <c r="E661" s="2"/>
    </row>
    <row r="662" spans="1:5" ht="14.25" customHeight="1" x14ac:dyDescent="0.2">
      <c r="A662" s="1"/>
      <c r="B662" s="1"/>
      <c r="C662" s="1"/>
      <c r="D662" s="1"/>
      <c r="E662" s="2"/>
    </row>
    <row r="663" spans="1:5" ht="14.25" customHeight="1" x14ac:dyDescent="0.2">
      <c r="A663" s="1"/>
      <c r="B663" s="1"/>
      <c r="C663" s="1"/>
      <c r="D663" s="1"/>
      <c r="E663" s="2"/>
    </row>
    <row r="664" spans="1:5" ht="14.25" customHeight="1" x14ac:dyDescent="0.2">
      <c r="A664" s="1"/>
      <c r="B664" s="1"/>
      <c r="C664" s="1"/>
      <c r="D664" s="1"/>
      <c r="E664" s="2"/>
    </row>
    <row r="665" spans="1:5" ht="14.25" customHeight="1" x14ac:dyDescent="0.2">
      <c r="A665" s="1"/>
      <c r="B665" s="1"/>
      <c r="C665" s="1"/>
      <c r="D665" s="1"/>
      <c r="E665" s="2"/>
    </row>
    <row r="666" spans="1:5" ht="14.25" customHeight="1" x14ac:dyDescent="0.2">
      <c r="A666" s="1"/>
      <c r="B666" s="1"/>
      <c r="C666" s="1"/>
      <c r="D666" s="1"/>
      <c r="E666" s="2"/>
    </row>
    <row r="667" spans="1:5" ht="14.25" customHeight="1" x14ac:dyDescent="0.2">
      <c r="A667" s="1"/>
      <c r="B667" s="1"/>
      <c r="C667" s="1"/>
      <c r="D667" s="1"/>
      <c r="E667" s="2"/>
    </row>
    <row r="668" spans="1:5" ht="14.25" customHeight="1" x14ac:dyDescent="0.2">
      <c r="A668" s="1"/>
      <c r="B668" s="1"/>
      <c r="C668" s="1"/>
      <c r="D668" s="1"/>
      <c r="E668" s="2"/>
    </row>
    <row r="669" spans="1:5" ht="14.25" customHeight="1" x14ac:dyDescent="0.2">
      <c r="A669" s="1"/>
      <c r="B669" s="1"/>
      <c r="C669" s="1"/>
      <c r="D669" s="1"/>
      <c r="E669" s="2"/>
    </row>
    <row r="670" spans="1:5" ht="14.25" customHeight="1" x14ac:dyDescent="0.2">
      <c r="A670" s="1"/>
      <c r="B670" s="1"/>
      <c r="C670" s="1"/>
      <c r="D670" s="1"/>
      <c r="E670" s="2"/>
    </row>
    <row r="671" spans="1:5" ht="14.25" customHeight="1" x14ac:dyDescent="0.2">
      <c r="A671" s="1"/>
      <c r="B671" s="1"/>
      <c r="C671" s="1"/>
      <c r="D671" s="1"/>
      <c r="E671" s="2"/>
    </row>
    <row r="672" spans="1:5" ht="14.25" customHeight="1" x14ac:dyDescent="0.2">
      <c r="A672" s="1"/>
      <c r="B672" s="1"/>
      <c r="C672" s="1"/>
      <c r="D672" s="1"/>
      <c r="E672" s="2"/>
    </row>
    <row r="673" spans="1:5" ht="14.25" customHeight="1" x14ac:dyDescent="0.2">
      <c r="A673" s="1"/>
      <c r="B673" s="1"/>
      <c r="C673" s="1"/>
      <c r="D673" s="1"/>
      <c r="E673" s="2"/>
    </row>
    <row r="674" spans="1:5" ht="14.25" customHeight="1" x14ac:dyDescent="0.2">
      <c r="A674" s="1"/>
      <c r="B674" s="1"/>
      <c r="C674" s="1"/>
      <c r="D674" s="1"/>
      <c r="E674" s="2"/>
    </row>
    <row r="675" spans="1:5" ht="14.25" customHeight="1" x14ac:dyDescent="0.2">
      <c r="A675" s="1"/>
      <c r="B675" s="1"/>
      <c r="C675" s="1"/>
      <c r="D675" s="1"/>
      <c r="E675" s="2"/>
    </row>
    <row r="676" spans="1:5" ht="14.25" customHeight="1" x14ac:dyDescent="0.2">
      <c r="A676" s="1"/>
      <c r="B676" s="1"/>
      <c r="C676" s="1"/>
      <c r="D676" s="1"/>
      <c r="E676" s="2"/>
    </row>
    <row r="677" spans="1:5" ht="14.25" customHeight="1" x14ac:dyDescent="0.2">
      <c r="A677" s="1"/>
      <c r="B677" s="1"/>
      <c r="C677" s="1"/>
      <c r="D677" s="1"/>
      <c r="E677" s="2"/>
    </row>
    <row r="678" spans="1:5" ht="14.25" customHeight="1" x14ac:dyDescent="0.2">
      <c r="A678" s="1"/>
      <c r="B678" s="1"/>
      <c r="C678" s="1"/>
      <c r="D678" s="1"/>
      <c r="E678" s="2"/>
    </row>
    <row r="679" spans="1:5" ht="14.25" customHeight="1" x14ac:dyDescent="0.2">
      <c r="A679" s="1"/>
      <c r="B679" s="1"/>
      <c r="C679" s="1"/>
      <c r="D679" s="1"/>
      <c r="E679" s="2"/>
    </row>
    <row r="680" spans="1:5" ht="14.25" customHeight="1" x14ac:dyDescent="0.2">
      <c r="A680" s="1"/>
      <c r="B680" s="1"/>
      <c r="C680" s="1"/>
      <c r="D680" s="1"/>
      <c r="E680" s="2"/>
    </row>
    <row r="681" spans="1:5" ht="14.25" customHeight="1" x14ac:dyDescent="0.2">
      <c r="A681" s="1"/>
      <c r="B681" s="1"/>
      <c r="C681" s="1"/>
      <c r="D681" s="1"/>
      <c r="E681" s="2"/>
    </row>
    <row r="682" spans="1:5" ht="14.25" customHeight="1" x14ac:dyDescent="0.2">
      <c r="A682" s="1"/>
      <c r="B682" s="1"/>
      <c r="C682" s="1"/>
      <c r="D682" s="1"/>
      <c r="E682" s="2"/>
    </row>
    <row r="683" spans="1:5" ht="14.25" customHeight="1" x14ac:dyDescent="0.2">
      <c r="A683" s="1"/>
      <c r="B683" s="1"/>
      <c r="C683" s="1"/>
      <c r="D683" s="1"/>
      <c r="E683" s="2"/>
    </row>
    <row r="684" spans="1:5" ht="14.25" customHeight="1" x14ac:dyDescent="0.2">
      <c r="A684" s="1"/>
      <c r="B684" s="1"/>
      <c r="C684" s="1"/>
      <c r="D684" s="1"/>
      <c r="E684" s="2"/>
    </row>
    <row r="685" spans="1:5" ht="14.25" customHeight="1" x14ac:dyDescent="0.2">
      <c r="A685" s="1"/>
      <c r="B685" s="1"/>
      <c r="C685" s="1"/>
      <c r="D685" s="1"/>
      <c r="E685" s="2"/>
    </row>
    <row r="686" spans="1:5" ht="14.25" customHeight="1" x14ac:dyDescent="0.2">
      <c r="A686" s="1"/>
      <c r="B686" s="1"/>
      <c r="C686" s="1"/>
      <c r="D686" s="1"/>
      <c r="E686" s="2"/>
    </row>
    <row r="687" spans="1:5" ht="14.25" customHeight="1" x14ac:dyDescent="0.2">
      <c r="A687" s="1"/>
      <c r="B687" s="1"/>
      <c r="C687" s="1"/>
      <c r="D687" s="1"/>
      <c r="E687" s="2"/>
    </row>
    <row r="688" spans="1:5" ht="14.25" customHeight="1" x14ac:dyDescent="0.2">
      <c r="A688" s="1"/>
      <c r="B688" s="1"/>
      <c r="C688" s="1"/>
      <c r="D688" s="1"/>
      <c r="E688" s="2"/>
    </row>
    <row r="689" spans="1:5" ht="14.25" customHeight="1" x14ac:dyDescent="0.2">
      <c r="A689" s="1"/>
      <c r="B689" s="1"/>
      <c r="C689" s="1"/>
      <c r="D689" s="1"/>
      <c r="E689" s="2"/>
    </row>
    <row r="690" spans="1:5" ht="14.25" customHeight="1" x14ac:dyDescent="0.2">
      <c r="A690" s="1"/>
      <c r="B690" s="1"/>
      <c r="C690" s="1"/>
      <c r="D690" s="1"/>
      <c r="E690" s="2"/>
    </row>
    <row r="691" spans="1:5" ht="14.25" customHeight="1" x14ac:dyDescent="0.2">
      <c r="A691" s="1"/>
      <c r="B691" s="1"/>
      <c r="C691" s="1"/>
      <c r="D691" s="1"/>
      <c r="E691" s="2"/>
    </row>
    <row r="692" spans="1:5" ht="14.25" customHeight="1" x14ac:dyDescent="0.2">
      <c r="A692" s="1"/>
      <c r="B692" s="1"/>
      <c r="C692" s="1"/>
      <c r="D692" s="1"/>
      <c r="E692" s="2"/>
    </row>
    <row r="693" spans="1:5" ht="14.25" customHeight="1" x14ac:dyDescent="0.2">
      <c r="A693" s="1"/>
      <c r="B693" s="1"/>
      <c r="C693" s="1"/>
      <c r="D693" s="1"/>
      <c r="E693" s="2"/>
    </row>
    <row r="694" spans="1:5" ht="14.25" customHeight="1" x14ac:dyDescent="0.2">
      <c r="A694" s="1"/>
      <c r="B694" s="1"/>
      <c r="C694" s="1"/>
      <c r="D694" s="1"/>
      <c r="E694" s="2"/>
    </row>
    <row r="695" spans="1:5" ht="14.25" customHeight="1" x14ac:dyDescent="0.2">
      <c r="A695" s="1"/>
      <c r="B695" s="1"/>
      <c r="C695" s="1"/>
      <c r="D695" s="1"/>
      <c r="E695" s="2"/>
    </row>
    <row r="696" spans="1:5" ht="14.25" customHeight="1" x14ac:dyDescent="0.2">
      <c r="A696" s="1"/>
      <c r="B696" s="1"/>
      <c r="C696" s="1"/>
      <c r="D696" s="1"/>
      <c r="E696" s="2"/>
    </row>
    <row r="697" spans="1:5" ht="14.25" customHeight="1" x14ac:dyDescent="0.2">
      <c r="A697" s="1"/>
      <c r="B697" s="1"/>
      <c r="C697" s="1"/>
      <c r="D697" s="1"/>
      <c r="E697" s="2"/>
    </row>
    <row r="698" spans="1:5" ht="14.25" customHeight="1" x14ac:dyDescent="0.2">
      <c r="A698" s="1"/>
      <c r="B698" s="1"/>
      <c r="C698" s="1"/>
      <c r="D698" s="1"/>
      <c r="E698" s="2"/>
    </row>
    <row r="699" spans="1:5" ht="14.25" customHeight="1" x14ac:dyDescent="0.2">
      <c r="A699" s="1"/>
      <c r="B699" s="1"/>
      <c r="C699" s="1"/>
      <c r="D699" s="1"/>
      <c r="E699" s="2"/>
    </row>
    <row r="700" spans="1:5" ht="14.25" customHeight="1" x14ac:dyDescent="0.2">
      <c r="A700" s="1"/>
      <c r="B700" s="1"/>
      <c r="C700" s="1"/>
      <c r="D700" s="1"/>
      <c r="E700" s="2"/>
    </row>
    <row r="701" spans="1:5" ht="14.25" customHeight="1" x14ac:dyDescent="0.2">
      <c r="A701" s="1"/>
      <c r="B701" s="1"/>
      <c r="C701" s="1"/>
      <c r="D701" s="1"/>
      <c r="E701" s="2"/>
    </row>
    <row r="702" spans="1:5" ht="14.25" customHeight="1" x14ac:dyDescent="0.2">
      <c r="A702" s="1"/>
      <c r="B702" s="1"/>
      <c r="C702" s="1"/>
      <c r="D702" s="1"/>
      <c r="E702" s="2"/>
    </row>
    <row r="703" spans="1:5" ht="14.25" customHeight="1" x14ac:dyDescent="0.2">
      <c r="A703" s="1"/>
      <c r="B703" s="1"/>
      <c r="C703" s="1"/>
      <c r="D703" s="1"/>
      <c r="E703" s="2"/>
    </row>
    <row r="704" spans="1:5" ht="14.25" customHeight="1" x14ac:dyDescent="0.2">
      <c r="A704" s="1"/>
      <c r="B704" s="1"/>
      <c r="C704" s="1"/>
      <c r="D704" s="1"/>
      <c r="E704" s="2"/>
    </row>
    <row r="705" spans="1:5" ht="14.25" customHeight="1" x14ac:dyDescent="0.2">
      <c r="A705" s="1"/>
      <c r="B705" s="1"/>
      <c r="C705" s="1"/>
      <c r="D705" s="1"/>
      <c r="E705" s="2"/>
    </row>
    <row r="706" spans="1:5" ht="14.25" customHeight="1" x14ac:dyDescent="0.2">
      <c r="A706" s="1"/>
      <c r="B706" s="1"/>
      <c r="C706" s="1"/>
      <c r="D706" s="1"/>
      <c r="E706" s="2"/>
    </row>
    <row r="707" spans="1:5" ht="14.25" customHeight="1" x14ac:dyDescent="0.2">
      <c r="A707" s="1"/>
      <c r="B707" s="1"/>
      <c r="C707" s="1"/>
      <c r="D707" s="1"/>
      <c r="E707" s="2"/>
    </row>
    <row r="708" spans="1:5" ht="14.25" customHeight="1" x14ac:dyDescent="0.2">
      <c r="A708" s="1"/>
      <c r="B708" s="1"/>
      <c r="C708" s="1"/>
      <c r="D708" s="1"/>
      <c r="E708" s="2"/>
    </row>
    <row r="709" spans="1:5" ht="14.25" customHeight="1" x14ac:dyDescent="0.2">
      <c r="A709" s="1"/>
      <c r="B709" s="1"/>
      <c r="C709" s="1"/>
      <c r="D709" s="1"/>
      <c r="E709" s="2"/>
    </row>
    <row r="710" spans="1:5" ht="14.25" customHeight="1" x14ac:dyDescent="0.2">
      <c r="A710" s="1"/>
      <c r="B710" s="1"/>
      <c r="C710" s="1"/>
      <c r="D710" s="1"/>
      <c r="E710" s="2"/>
    </row>
    <row r="711" spans="1:5" ht="14.25" customHeight="1" x14ac:dyDescent="0.2">
      <c r="A711" s="1"/>
      <c r="B711" s="1"/>
      <c r="C711" s="1"/>
      <c r="D711" s="1"/>
      <c r="E711" s="2"/>
    </row>
    <row r="712" spans="1:5" ht="14.25" customHeight="1" x14ac:dyDescent="0.2">
      <c r="A712" s="1"/>
      <c r="B712" s="1"/>
      <c r="C712" s="1"/>
      <c r="D712" s="1"/>
      <c r="E712" s="2"/>
    </row>
    <row r="713" spans="1:5" ht="14.25" customHeight="1" x14ac:dyDescent="0.2">
      <c r="A713" s="1"/>
      <c r="B713" s="1"/>
      <c r="C713" s="1"/>
      <c r="D713" s="1"/>
      <c r="E713" s="2"/>
    </row>
    <row r="714" spans="1:5" ht="14.25" customHeight="1" x14ac:dyDescent="0.2">
      <c r="A714" s="1"/>
      <c r="B714" s="1"/>
      <c r="C714" s="1"/>
      <c r="D714" s="1"/>
      <c r="E714" s="2"/>
    </row>
    <row r="715" spans="1:5" ht="14.25" customHeight="1" x14ac:dyDescent="0.2">
      <c r="A715" s="1"/>
      <c r="B715" s="1"/>
      <c r="C715" s="1"/>
      <c r="D715" s="1"/>
      <c r="E715" s="2"/>
    </row>
    <row r="716" spans="1:5" ht="14.25" customHeight="1" x14ac:dyDescent="0.2">
      <c r="A716" s="1"/>
      <c r="B716" s="1"/>
      <c r="C716" s="1"/>
      <c r="D716" s="1"/>
      <c r="E716" s="2"/>
    </row>
    <row r="717" spans="1:5" ht="14.25" customHeight="1" x14ac:dyDescent="0.2">
      <c r="A717" s="1"/>
      <c r="B717" s="1"/>
      <c r="C717" s="1"/>
      <c r="D717" s="1"/>
      <c r="E717" s="2"/>
    </row>
    <row r="718" spans="1:5" ht="14.25" customHeight="1" x14ac:dyDescent="0.2">
      <c r="A718" s="1"/>
      <c r="B718" s="1"/>
      <c r="C718" s="1"/>
      <c r="D718" s="1"/>
      <c r="E718" s="2"/>
    </row>
    <row r="719" spans="1:5" ht="14.25" customHeight="1" x14ac:dyDescent="0.2">
      <c r="A719" s="1"/>
      <c r="B719" s="1"/>
      <c r="C719" s="1"/>
      <c r="D719" s="1"/>
      <c r="E719" s="2"/>
    </row>
    <row r="720" spans="1:5" ht="14.25" customHeight="1" x14ac:dyDescent="0.2">
      <c r="A720" s="1"/>
      <c r="B720" s="1"/>
      <c r="C720" s="1"/>
      <c r="D720" s="1"/>
      <c r="E720" s="2"/>
    </row>
    <row r="721" spans="1:5" ht="14.25" customHeight="1" x14ac:dyDescent="0.2">
      <c r="A721" s="1"/>
      <c r="B721" s="1"/>
      <c r="C721" s="1"/>
      <c r="D721" s="1"/>
      <c r="E721" s="2"/>
    </row>
    <row r="722" spans="1:5" ht="14.25" customHeight="1" x14ac:dyDescent="0.2">
      <c r="A722" s="1"/>
      <c r="B722" s="1"/>
      <c r="C722" s="1"/>
      <c r="D722" s="1"/>
      <c r="E722" s="2"/>
    </row>
    <row r="723" spans="1:5" ht="14.25" customHeight="1" x14ac:dyDescent="0.2">
      <c r="A723" s="1"/>
      <c r="B723" s="1"/>
      <c r="C723" s="1"/>
      <c r="D723" s="1"/>
      <c r="E723" s="2"/>
    </row>
    <row r="724" spans="1:5" ht="14.25" customHeight="1" x14ac:dyDescent="0.2">
      <c r="A724" s="1"/>
      <c r="B724" s="1"/>
      <c r="C724" s="1"/>
      <c r="D724" s="1"/>
      <c r="E724" s="2"/>
    </row>
    <row r="725" spans="1:5" ht="14.25" customHeight="1" x14ac:dyDescent="0.2">
      <c r="A725" s="1"/>
      <c r="B725" s="1"/>
      <c r="C725" s="1"/>
      <c r="D725" s="1"/>
      <c r="E725" s="2"/>
    </row>
    <row r="726" spans="1:5" ht="14.25" customHeight="1" x14ac:dyDescent="0.2">
      <c r="A726" s="1"/>
      <c r="B726" s="1"/>
      <c r="C726" s="1"/>
      <c r="D726" s="1"/>
      <c r="E726" s="2"/>
    </row>
    <row r="727" spans="1:5" ht="14.25" customHeight="1" x14ac:dyDescent="0.2">
      <c r="A727" s="1"/>
      <c r="B727" s="1"/>
      <c r="C727" s="1"/>
      <c r="D727" s="1"/>
      <c r="E727" s="2"/>
    </row>
    <row r="728" spans="1:5" ht="14.25" customHeight="1" x14ac:dyDescent="0.2">
      <c r="A728" s="1"/>
      <c r="B728" s="1"/>
      <c r="C728" s="1"/>
      <c r="D728" s="1"/>
      <c r="E728" s="2"/>
    </row>
    <row r="729" spans="1:5" ht="14.25" customHeight="1" x14ac:dyDescent="0.2">
      <c r="A729" s="1"/>
      <c r="B729" s="1"/>
      <c r="C729" s="1"/>
      <c r="D729" s="1"/>
      <c r="E729" s="2"/>
    </row>
    <row r="730" spans="1:5" ht="14.25" customHeight="1" x14ac:dyDescent="0.2">
      <c r="A730" s="1"/>
      <c r="B730" s="1"/>
      <c r="C730" s="1"/>
      <c r="D730" s="1"/>
      <c r="E730" s="2"/>
    </row>
    <row r="731" spans="1:5" ht="14.25" customHeight="1" x14ac:dyDescent="0.2">
      <c r="A731" s="1"/>
      <c r="B731" s="1"/>
      <c r="C731" s="1"/>
      <c r="D731" s="1"/>
      <c r="E731" s="2"/>
    </row>
    <row r="732" spans="1:5" ht="14.25" customHeight="1" x14ac:dyDescent="0.2">
      <c r="A732" s="1"/>
      <c r="B732" s="1"/>
      <c r="C732" s="1"/>
      <c r="D732" s="1"/>
      <c r="E732" s="2"/>
    </row>
    <row r="733" spans="1:5" ht="14.25" customHeight="1" x14ac:dyDescent="0.2">
      <c r="A733" s="1"/>
      <c r="B733" s="1"/>
      <c r="C733" s="1"/>
      <c r="D733" s="1"/>
      <c r="E733" s="2"/>
    </row>
    <row r="734" spans="1:5" ht="14.25" customHeight="1" x14ac:dyDescent="0.2">
      <c r="A734" s="1"/>
      <c r="B734" s="1"/>
      <c r="C734" s="1"/>
      <c r="D734" s="1"/>
      <c r="E734" s="2"/>
    </row>
    <row r="735" spans="1:5" ht="14.25" customHeight="1" x14ac:dyDescent="0.2">
      <c r="A735" s="1"/>
      <c r="B735" s="1"/>
      <c r="C735" s="1"/>
      <c r="D735" s="1"/>
      <c r="E735" s="2"/>
    </row>
    <row r="736" spans="1:5" ht="14.25" customHeight="1" x14ac:dyDescent="0.2">
      <c r="A736" s="1"/>
      <c r="B736" s="1"/>
      <c r="C736" s="1"/>
      <c r="D736" s="1"/>
      <c r="E736" s="2"/>
    </row>
    <row r="737" spans="1:5" ht="14.25" customHeight="1" x14ac:dyDescent="0.2">
      <c r="A737" s="1"/>
      <c r="B737" s="1"/>
      <c r="C737" s="1"/>
      <c r="D737" s="1"/>
      <c r="E737" s="2"/>
    </row>
    <row r="738" spans="1:5" ht="14.25" customHeight="1" x14ac:dyDescent="0.2">
      <c r="A738" s="1"/>
      <c r="B738" s="1"/>
      <c r="C738" s="1"/>
      <c r="D738" s="1"/>
      <c r="E738" s="2"/>
    </row>
    <row r="739" spans="1:5" ht="14.25" customHeight="1" x14ac:dyDescent="0.2">
      <c r="A739" s="1"/>
      <c r="B739" s="1"/>
      <c r="C739" s="1"/>
      <c r="D739" s="1"/>
      <c r="E739" s="2"/>
    </row>
    <row r="740" spans="1:5" ht="14.25" customHeight="1" x14ac:dyDescent="0.2">
      <c r="A740" s="1"/>
      <c r="B740" s="1"/>
      <c r="C740" s="1"/>
      <c r="D740" s="1"/>
      <c r="E740" s="2"/>
    </row>
    <row r="741" spans="1:5" ht="14.25" customHeight="1" x14ac:dyDescent="0.2">
      <c r="A741" s="1"/>
      <c r="B741" s="1"/>
      <c r="C741" s="1"/>
      <c r="D741" s="1"/>
      <c r="E741" s="2"/>
    </row>
    <row r="742" spans="1:5" ht="14.25" customHeight="1" x14ac:dyDescent="0.2">
      <c r="A742" s="1"/>
      <c r="B742" s="1"/>
      <c r="C742" s="1"/>
      <c r="D742" s="1"/>
      <c r="E742" s="2"/>
    </row>
    <row r="743" spans="1:5" ht="14.25" customHeight="1" x14ac:dyDescent="0.2">
      <c r="A743" s="1"/>
      <c r="B743" s="1"/>
      <c r="C743" s="1"/>
      <c r="D743" s="1"/>
      <c r="E743" s="2"/>
    </row>
    <row r="744" spans="1:5" ht="14.25" customHeight="1" x14ac:dyDescent="0.2">
      <c r="A744" s="1"/>
      <c r="B744" s="1"/>
      <c r="C744" s="1"/>
      <c r="D744" s="1"/>
      <c r="E744" s="2"/>
    </row>
    <row r="745" spans="1:5" ht="14.25" customHeight="1" x14ac:dyDescent="0.2">
      <c r="A745" s="1"/>
      <c r="B745" s="1"/>
      <c r="C745" s="1"/>
      <c r="D745" s="1"/>
      <c r="E745" s="2"/>
    </row>
    <row r="746" spans="1:5" ht="14.25" customHeight="1" x14ac:dyDescent="0.2">
      <c r="A746" s="1"/>
      <c r="B746" s="1"/>
      <c r="C746" s="1"/>
      <c r="D746" s="1"/>
      <c r="E746" s="2"/>
    </row>
    <row r="747" spans="1:5" ht="14.25" customHeight="1" x14ac:dyDescent="0.2">
      <c r="A747" s="1"/>
      <c r="B747" s="1"/>
      <c r="C747" s="1"/>
      <c r="D747" s="1"/>
      <c r="E747" s="2"/>
    </row>
    <row r="748" spans="1:5" ht="14.25" customHeight="1" x14ac:dyDescent="0.2">
      <c r="A748" s="1"/>
      <c r="B748" s="1"/>
      <c r="C748" s="1"/>
      <c r="D748" s="1"/>
      <c r="E748" s="2"/>
    </row>
    <row r="749" spans="1:5" ht="14.25" customHeight="1" x14ac:dyDescent="0.2">
      <c r="A749" s="1"/>
      <c r="B749" s="1"/>
      <c r="C749" s="1"/>
      <c r="D749" s="1"/>
      <c r="E749" s="2"/>
    </row>
    <row r="750" spans="1:5" ht="14.25" customHeight="1" x14ac:dyDescent="0.2">
      <c r="A750" s="1"/>
      <c r="B750" s="1"/>
      <c r="C750" s="1"/>
      <c r="D750" s="1"/>
      <c r="E750" s="2"/>
    </row>
    <row r="751" spans="1:5" ht="14.25" customHeight="1" x14ac:dyDescent="0.2">
      <c r="A751" s="1"/>
      <c r="B751" s="1"/>
      <c r="C751" s="1"/>
      <c r="D751" s="1"/>
      <c r="E751" s="2"/>
    </row>
    <row r="752" spans="1:5" ht="14.25" customHeight="1" x14ac:dyDescent="0.2">
      <c r="A752" s="1"/>
      <c r="B752" s="1"/>
      <c r="C752" s="1"/>
      <c r="D752" s="1"/>
      <c r="E752" s="2"/>
    </row>
    <row r="753" spans="1:5" ht="14.25" customHeight="1" x14ac:dyDescent="0.2">
      <c r="A753" s="1"/>
      <c r="B753" s="1"/>
      <c r="C753" s="1"/>
      <c r="D753" s="1"/>
      <c r="E753" s="2"/>
    </row>
    <row r="754" spans="1:5" ht="14.25" customHeight="1" x14ac:dyDescent="0.2">
      <c r="A754" s="1"/>
      <c r="B754" s="1"/>
      <c r="C754" s="1"/>
      <c r="D754" s="1"/>
      <c r="E754" s="2"/>
    </row>
    <row r="755" spans="1:5" ht="14.25" customHeight="1" x14ac:dyDescent="0.2">
      <c r="A755" s="1"/>
      <c r="B755" s="1"/>
      <c r="C755" s="1"/>
      <c r="D755" s="1"/>
      <c r="E755" s="2"/>
    </row>
    <row r="756" spans="1:5" ht="14.25" customHeight="1" x14ac:dyDescent="0.2">
      <c r="A756" s="1"/>
      <c r="B756" s="1"/>
      <c r="C756" s="1"/>
      <c r="D756" s="1"/>
      <c r="E756" s="2"/>
    </row>
    <row r="757" spans="1:5" ht="14.25" customHeight="1" x14ac:dyDescent="0.2">
      <c r="A757" s="1"/>
      <c r="B757" s="1"/>
      <c r="C757" s="1"/>
      <c r="D757" s="1"/>
      <c r="E757" s="2"/>
    </row>
    <row r="758" spans="1:5" ht="14.25" customHeight="1" x14ac:dyDescent="0.2">
      <c r="A758" s="1"/>
      <c r="B758" s="1"/>
      <c r="C758" s="1"/>
      <c r="D758" s="1"/>
      <c r="E758" s="2"/>
    </row>
    <row r="759" spans="1:5" ht="14.25" customHeight="1" x14ac:dyDescent="0.2">
      <c r="A759" s="1"/>
      <c r="B759" s="1"/>
      <c r="C759" s="1"/>
      <c r="D759" s="1"/>
      <c r="E759" s="2"/>
    </row>
    <row r="760" spans="1:5" ht="14.25" customHeight="1" x14ac:dyDescent="0.2">
      <c r="A760" s="1"/>
      <c r="B760" s="1"/>
      <c r="C760" s="1"/>
      <c r="D760" s="1"/>
      <c r="E760" s="2"/>
    </row>
    <row r="761" spans="1:5" ht="14.25" customHeight="1" x14ac:dyDescent="0.2">
      <c r="A761" s="1"/>
      <c r="B761" s="1"/>
      <c r="C761" s="1"/>
      <c r="D761" s="1"/>
      <c r="E761" s="2"/>
    </row>
    <row r="762" spans="1:5" ht="14.25" customHeight="1" x14ac:dyDescent="0.2">
      <c r="A762" s="1"/>
      <c r="B762" s="1"/>
      <c r="C762" s="1"/>
      <c r="D762" s="1"/>
      <c r="E762" s="2"/>
    </row>
    <row r="763" spans="1:5" ht="14.25" customHeight="1" x14ac:dyDescent="0.2">
      <c r="A763" s="1"/>
      <c r="B763" s="1"/>
      <c r="C763" s="1"/>
      <c r="D763" s="1"/>
      <c r="E763" s="2"/>
    </row>
    <row r="764" spans="1:5" ht="14.25" customHeight="1" x14ac:dyDescent="0.2">
      <c r="A764" s="1"/>
      <c r="B764" s="1"/>
      <c r="C764" s="1"/>
      <c r="D764" s="1"/>
      <c r="E764" s="2"/>
    </row>
    <row r="765" spans="1:5" ht="14.25" customHeight="1" x14ac:dyDescent="0.2">
      <c r="A765" s="1"/>
      <c r="B765" s="1"/>
      <c r="C765" s="1"/>
      <c r="D765" s="1"/>
      <c r="E765" s="2"/>
    </row>
    <row r="766" spans="1:5" ht="14.25" customHeight="1" x14ac:dyDescent="0.2">
      <c r="A766" s="1"/>
      <c r="B766" s="1"/>
      <c r="C766" s="1"/>
      <c r="D766" s="1"/>
      <c r="E766" s="2"/>
    </row>
    <row r="767" spans="1:5" ht="14.25" customHeight="1" x14ac:dyDescent="0.2">
      <c r="A767" s="1"/>
      <c r="B767" s="1"/>
      <c r="C767" s="1"/>
      <c r="D767" s="1"/>
      <c r="E767" s="2"/>
    </row>
    <row r="768" spans="1:5" ht="14.25" customHeight="1" x14ac:dyDescent="0.2">
      <c r="A768" s="1"/>
      <c r="B768" s="1"/>
      <c r="C768" s="1"/>
      <c r="D768" s="1"/>
      <c r="E768" s="2"/>
    </row>
    <row r="769" spans="1:5" ht="14.25" customHeight="1" x14ac:dyDescent="0.2">
      <c r="A769" s="1"/>
      <c r="B769" s="1"/>
      <c r="C769" s="1"/>
      <c r="D769" s="1"/>
      <c r="E769" s="2"/>
    </row>
    <row r="770" spans="1:5" ht="14.25" customHeight="1" x14ac:dyDescent="0.2">
      <c r="A770" s="1"/>
      <c r="B770" s="1"/>
      <c r="C770" s="1"/>
      <c r="D770" s="1"/>
      <c r="E770" s="2"/>
    </row>
    <row r="771" spans="1:5" ht="14.25" customHeight="1" x14ac:dyDescent="0.2">
      <c r="A771" s="1"/>
      <c r="B771" s="1"/>
      <c r="C771" s="1"/>
      <c r="D771" s="1"/>
      <c r="E771" s="2"/>
    </row>
    <row r="772" spans="1:5" ht="14.25" customHeight="1" x14ac:dyDescent="0.2">
      <c r="A772" s="1"/>
      <c r="B772" s="1"/>
      <c r="C772" s="1"/>
      <c r="D772" s="1"/>
      <c r="E772" s="2"/>
    </row>
    <row r="773" spans="1:5" ht="14.25" customHeight="1" x14ac:dyDescent="0.2">
      <c r="A773" s="1"/>
      <c r="B773" s="1"/>
      <c r="C773" s="1"/>
      <c r="D773" s="1"/>
      <c r="E773" s="2"/>
    </row>
    <row r="774" spans="1:5" ht="14.25" customHeight="1" x14ac:dyDescent="0.2">
      <c r="A774" s="1"/>
      <c r="B774" s="1"/>
      <c r="C774" s="1"/>
      <c r="D774" s="1"/>
      <c r="E774" s="2"/>
    </row>
    <row r="775" spans="1:5" ht="14.25" customHeight="1" x14ac:dyDescent="0.2">
      <c r="A775" s="1"/>
      <c r="B775" s="1"/>
      <c r="C775" s="1"/>
      <c r="D775" s="1"/>
      <c r="E775" s="2"/>
    </row>
    <row r="776" spans="1:5" ht="14.25" customHeight="1" x14ac:dyDescent="0.2">
      <c r="A776" s="1"/>
      <c r="B776" s="1"/>
      <c r="C776" s="1"/>
      <c r="D776" s="1"/>
      <c r="E776" s="2"/>
    </row>
    <row r="777" spans="1:5" ht="14.25" customHeight="1" x14ac:dyDescent="0.2">
      <c r="A777" s="1"/>
      <c r="B777" s="1"/>
      <c r="C777" s="1"/>
      <c r="D777" s="1"/>
      <c r="E777" s="2"/>
    </row>
    <row r="778" spans="1:5" ht="14.25" customHeight="1" x14ac:dyDescent="0.2">
      <c r="A778" s="1"/>
      <c r="B778" s="1"/>
      <c r="C778" s="1"/>
      <c r="D778" s="1"/>
      <c r="E778" s="2"/>
    </row>
    <row r="779" spans="1:5" ht="14.25" customHeight="1" x14ac:dyDescent="0.2">
      <c r="A779" s="1"/>
      <c r="B779" s="1"/>
      <c r="C779" s="1"/>
      <c r="D779" s="1"/>
      <c r="E779" s="2"/>
    </row>
    <row r="780" spans="1:5" ht="14.25" customHeight="1" x14ac:dyDescent="0.2">
      <c r="A780" s="1"/>
      <c r="B780" s="1"/>
      <c r="C780" s="1"/>
      <c r="D780" s="1"/>
      <c r="E780" s="2"/>
    </row>
    <row r="781" spans="1:5" ht="14.25" customHeight="1" x14ac:dyDescent="0.2">
      <c r="A781" s="1"/>
      <c r="B781" s="1"/>
      <c r="C781" s="1"/>
      <c r="D781" s="1"/>
      <c r="E781" s="2"/>
    </row>
    <row r="782" spans="1:5" ht="14.25" customHeight="1" x14ac:dyDescent="0.2">
      <c r="A782" s="1"/>
      <c r="B782" s="1"/>
      <c r="C782" s="1"/>
      <c r="D782" s="1"/>
      <c r="E782" s="2"/>
    </row>
    <row r="783" spans="1:5" ht="14.25" customHeight="1" x14ac:dyDescent="0.2">
      <c r="A783" s="1"/>
      <c r="B783" s="1"/>
      <c r="C783" s="1"/>
      <c r="D783" s="1"/>
      <c r="E783" s="2"/>
    </row>
    <row r="784" spans="1:5" ht="14.25" customHeight="1" x14ac:dyDescent="0.2">
      <c r="A784" s="1"/>
      <c r="B784" s="1"/>
      <c r="C784" s="1"/>
      <c r="D784" s="1"/>
      <c r="E784" s="2"/>
    </row>
    <row r="785" spans="1:5" ht="14.25" customHeight="1" x14ac:dyDescent="0.2">
      <c r="A785" s="1"/>
      <c r="B785" s="1"/>
      <c r="C785" s="1"/>
      <c r="D785" s="1"/>
      <c r="E785" s="2"/>
    </row>
    <row r="786" spans="1:5" ht="14.25" customHeight="1" x14ac:dyDescent="0.2">
      <c r="A786" s="1"/>
      <c r="B786" s="1"/>
      <c r="C786" s="1"/>
      <c r="D786" s="1"/>
      <c r="E786" s="2"/>
    </row>
    <row r="787" spans="1:5" ht="14.25" customHeight="1" x14ac:dyDescent="0.2">
      <c r="A787" s="1"/>
      <c r="B787" s="1"/>
      <c r="C787" s="1"/>
      <c r="D787" s="1"/>
      <c r="E787" s="2"/>
    </row>
    <row r="788" spans="1:5" ht="14.25" customHeight="1" x14ac:dyDescent="0.2">
      <c r="A788" s="1"/>
      <c r="B788" s="1"/>
      <c r="C788" s="1"/>
      <c r="D788" s="1"/>
      <c r="E788" s="2"/>
    </row>
    <row r="789" spans="1:5" ht="14.25" customHeight="1" x14ac:dyDescent="0.2">
      <c r="A789" s="1"/>
      <c r="B789" s="1"/>
      <c r="C789" s="1"/>
      <c r="D789" s="1"/>
      <c r="E789" s="2"/>
    </row>
    <row r="790" spans="1:5" ht="14.25" customHeight="1" x14ac:dyDescent="0.2">
      <c r="A790" s="1"/>
      <c r="B790" s="1"/>
      <c r="C790" s="1"/>
      <c r="D790" s="1"/>
      <c r="E790" s="2"/>
    </row>
    <row r="791" spans="1:5" ht="14.25" customHeight="1" x14ac:dyDescent="0.2">
      <c r="A791" s="1"/>
      <c r="B791" s="1"/>
      <c r="C791" s="1"/>
      <c r="D791" s="1"/>
      <c r="E791" s="2"/>
    </row>
    <row r="792" spans="1:5" ht="14.25" customHeight="1" x14ac:dyDescent="0.2">
      <c r="A792" s="1"/>
      <c r="B792" s="1"/>
      <c r="C792" s="1"/>
      <c r="D792" s="1"/>
      <c r="E792" s="2"/>
    </row>
    <row r="793" spans="1:5" ht="14.25" customHeight="1" x14ac:dyDescent="0.2">
      <c r="A793" s="1"/>
      <c r="B793" s="1"/>
      <c r="C793" s="1"/>
      <c r="D793" s="1"/>
      <c r="E793" s="2"/>
    </row>
    <row r="794" spans="1:5" ht="14.25" customHeight="1" x14ac:dyDescent="0.2">
      <c r="A794" s="1"/>
      <c r="B794" s="1"/>
      <c r="C794" s="1"/>
      <c r="D794" s="1"/>
      <c r="E794" s="2"/>
    </row>
    <row r="795" spans="1:5" ht="14.25" customHeight="1" x14ac:dyDescent="0.2">
      <c r="A795" s="1"/>
      <c r="B795" s="1"/>
      <c r="C795" s="1"/>
      <c r="D795" s="1"/>
      <c r="E795" s="2"/>
    </row>
    <row r="796" spans="1:5" ht="14.25" customHeight="1" x14ac:dyDescent="0.2">
      <c r="A796" s="1"/>
      <c r="B796" s="1"/>
      <c r="C796" s="1"/>
      <c r="D796" s="1"/>
      <c r="E796" s="2"/>
    </row>
    <row r="797" spans="1:5" ht="14.25" customHeight="1" x14ac:dyDescent="0.2">
      <c r="A797" s="1"/>
      <c r="B797" s="1"/>
      <c r="C797" s="1"/>
      <c r="D797" s="1"/>
      <c r="E797" s="2"/>
    </row>
    <row r="798" spans="1:5" ht="14.25" customHeight="1" x14ac:dyDescent="0.2">
      <c r="A798" s="1"/>
      <c r="B798" s="1"/>
      <c r="C798" s="1"/>
      <c r="D798" s="1"/>
      <c r="E798" s="2"/>
    </row>
    <row r="799" spans="1:5" ht="14.25" customHeight="1" x14ac:dyDescent="0.2">
      <c r="A799" s="1"/>
      <c r="B799" s="1"/>
      <c r="C799" s="1"/>
      <c r="D799" s="1"/>
      <c r="E799" s="2"/>
    </row>
    <row r="800" spans="1:5" ht="14.25" customHeight="1" x14ac:dyDescent="0.2">
      <c r="A800" s="1"/>
      <c r="B800" s="1"/>
      <c r="C800" s="1"/>
      <c r="D800" s="1"/>
      <c r="E800" s="2"/>
    </row>
    <row r="801" spans="1:5" ht="14.25" customHeight="1" x14ac:dyDescent="0.2">
      <c r="A801" s="1"/>
      <c r="B801" s="1"/>
      <c r="C801" s="1"/>
      <c r="D801" s="1"/>
      <c r="E801" s="2"/>
    </row>
    <row r="802" spans="1:5" ht="14.25" customHeight="1" x14ac:dyDescent="0.2">
      <c r="A802" s="1"/>
      <c r="B802" s="1"/>
      <c r="C802" s="1"/>
      <c r="D802" s="1"/>
      <c r="E802" s="2"/>
    </row>
    <row r="803" spans="1:5" ht="14.25" customHeight="1" x14ac:dyDescent="0.2">
      <c r="A803" s="1"/>
      <c r="B803" s="1"/>
      <c r="C803" s="1"/>
      <c r="D803" s="1"/>
      <c r="E803" s="2"/>
    </row>
    <row r="804" spans="1:5" ht="14.25" customHeight="1" x14ac:dyDescent="0.2">
      <c r="A804" s="1"/>
      <c r="B804" s="1"/>
      <c r="C804" s="1"/>
      <c r="D804" s="1"/>
      <c r="E804" s="2"/>
    </row>
    <row r="805" spans="1:5" ht="14.25" customHeight="1" x14ac:dyDescent="0.2">
      <c r="A805" s="1"/>
      <c r="B805" s="1"/>
      <c r="C805" s="1"/>
      <c r="D805" s="1"/>
      <c r="E805" s="2"/>
    </row>
    <row r="806" spans="1:5" ht="14.25" customHeight="1" x14ac:dyDescent="0.2">
      <c r="A806" s="1"/>
      <c r="B806" s="1"/>
      <c r="C806" s="1"/>
      <c r="D806" s="1"/>
      <c r="E806" s="2"/>
    </row>
    <row r="807" spans="1:5" ht="14.25" customHeight="1" x14ac:dyDescent="0.2">
      <c r="A807" s="1"/>
      <c r="B807" s="1"/>
      <c r="C807" s="1"/>
      <c r="D807" s="1"/>
      <c r="E807" s="2"/>
    </row>
    <row r="808" spans="1:5" ht="14.25" customHeight="1" x14ac:dyDescent="0.2">
      <c r="A808" s="1"/>
      <c r="B808" s="1"/>
      <c r="C808" s="1"/>
      <c r="D808" s="1"/>
      <c r="E808" s="2"/>
    </row>
    <row r="809" spans="1:5" ht="14.25" customHeight="1" x14ac:dyDescent="0.2">
      <c r="A809" s="1"/>
      <c r="B809" s="1"/>
      <c r="C809" s="1"/>
      <c r="D809" s="1"/>
      <c r="E809" s="2"/>
    </row>
    <row r="810" spans="1:5" ht="14.25" customHeight="1" x14ac:dyDescent="0.2">
      <c r="A810" s="1"/>
      <c r="B810" s="1"/>
      <c r="C810" s="1"/>
      <c r="D810" s="1"/>
      <c r="E810" s="2"/>
    </row>
    <row r="811" spans="1:5" ht="14.25" customHeight="1" x14ac:dyDescent="0.2">
      <c r="A811" s="1"/>
      <c r="B811" s="1"/>
      <c r="C811" s="1"/>
      <c r="D811" s="1"/>
      <c r="E811" s="2"/>
    </row>
    <row r="812" spans="1:5" ht="14.25" customHeight="1" x14ac:dyDescent="0.2">
      <c r="A812" s="1"/>
      <c r="B812" s="1"/>
      <c r="C812" s="1"/>
      <c r="D812" s="1"/>
      <c r="E812" s="2"/>
    </row>
    <row r="813" spans="1:5" ht="14.25" customHeight="1" x14ac:dyDescent="0.2">
      <c r="A813" s="1"/>
      <c r="B813" s="1"/>
      <c r="C813" s="1"/>
      <c r="D813" s="1"/>
      <c r="E813" s="2"/>
    </row>
    <row r="814" spans="1:5" ht="14.25" customHeight="1" x14ac:dyDescent="0.2">
      <c r="A814" s="1"/>
      <c r="B814" s="1"/>
      <c r="C814" s="1"/>
      <c r="D814" s="1"/>
      <c r="E814" s="2"/>
    </row>
    <row r="815" spans="1:5" ht="14.25" customHeight="1" x14ac:dyDescent="0.2">
      <c r="A815" s="1"/>
      <c r="B815" s="1"/>
      <c r="C815" s="1"/>
      <c r="D815" s="1"/>
      <c r="E815" s="2"/>
    </row>
    <row r="816" spans="1:5" ht="14.25" customHeight="1" x14ac:dyDescent="0.2">
      <c r="A816" s="1"/>
      <c r="B816" s="1"/>
      <c r="C816" s="1"/>
      <c r="D816" s="1"/>
      <c r="E816" s="2"/>
    </row>
    <row r="817" spans="1:5" ht="14.25" customHeight="1" x14ac:dyDescent="0.2">
      <c r="A817" s="1"/>
      <c r="B817" s="1"/>
      <c r="C817" s="1"/>
      <c r="D817" s="1"/>
      <c r="E817" s="2"/>
    </row>
    <row r="818" spans="1:5" ht="14.25" customHeight="1" x14ac:dyDescent="0.2">
      <c r="A818" s="1"/>
      <c r="B818" s="1"/>
      <c r="C818" s="1"/>
      <c r="D818" s="1"/>
      <c r="E818" s="2"/>
    </row>
    <row r="819" spans="1:5" ht="14.25" customHeight="1" x14ac:dyDescent="0.2">
      <c r="A819" s="1"/>
      <c r="B819" s="1"/>
      <c r="C819" s="1"/>
      <c r="D819" s="1"/>
      <c r="E819" s="2"/>
    </row>
    <row r="820" spans="1:5" ht="14.25" customHeight="1" x14ac:dyDescent="0.2">
      <c r="A820" s="1"/>
      <c r="B820" s="1"/>
      <c r="C820" s="1"/>
      <c r="D820" s="1"/>
      <c r="E820" s="2"/>
    </row>
    <row r="821" spans="1:5" ht="14.25" customHeight="1" x14ac:dyDescent="0.2">
      <c r="A821" s="1"/>
      <c r="B821" s="1"/>
      <c r="C821" s="1"/>
      <c r="D821" s="1"/>
      <c r="E821" s="2"/>
    </row>
    <row r="822" spans="1:5" ht="14.25" customHeight="1" x14ac:dyDescent="0.2">
      <c r="A822" s="1"/>
      <c r="B822" s="1"/>
      <c r="C822" s="1"/>
      <c r="D822" s="1"/>
      <c r="E822" s="2"/>
    </row>
    <row r="823" spans="1:5" ht="14.25" customHeight="1" x14ac:dyDescent="0.2">
      <c r="A823" s="1"/>
      <c r="B823" s="1"/>
      <c r="C823" s="1"/>
      <c r="D823" s="1"/>
      <c r="E823" s="2"/>
    </row>
    <row r="824" spans="1:5" ht="14.25" customHeight="1" x14ac:dyDescent="0.2">
      <c r="A824" s="1"/>
      <c r="B824" s="1"/>
      <c r="C824" s="1"/>
      <c r="D824" s="1"/>
      <c r="E824" s="2"/>
    </row>
    <row r="825" spans="1:5" ht="14.25" customHeight="1" x14ac:dyDescent="0.2">
      <c r="A825" s="1"/>
      <c r="B825" s="1"/>
      <c r="C825" s="1"/>
      <c r="D825" s="1"/>
      <c r="E825" s="2"/>
    </row>
    <row r="826" spans="1:5" ht="14.25" customHeight="1" x14ac:dyDescent="0.2">
      <c r="A826" s="1"/>
      <c r="B826" s="1"/>
      <c r="C826" s="1"/>
      <c r="D826" s="1"/>
      <c r="E826" s="2"/>
    </row>
    <row r="827" spans="1:5" ht="14.25" customHeight="1" x14ac:dyDescent="0.2">
      <c r="A827" s="1"/>
      <c r="B827" s="1"/>
      <c r="C827" s="1"/>
      <c r="D827" s="1"/>
      <c r="E827" s="2"/>
    </row>
    <row r="828" spans="1:5" ht="14.25" customHeight="1" x14ac:dyDescent="0.2">
      <c r="A828" s="1"/>
      <c r="B828" s="1"/>
      <c r="C828" s="1"/>
      <c r="D828" s="1"/>
      <c r="E828" s="2"/>
    </row>
    <row r="829" spans="1:5" ht="14.25" customHeight="1" x14ac:dyDescent="0.2">
      <c r="A829" s="1"/>
      <c r="B829" s="1"/>
      <c r="C829" s="1"/>
      <c r="D829" s="1"/>
      <c r="E829" s="2"/>
    </row>
    <row r="830" spans="1:5" ht="14.25" customHeight="1" x14ac:dyDescent="0.2">
      <c r="A830" s="1"/>
      <c r="B830" s="1"/>
      <c r="C830" s="1"/>
      <c r="D830" s="1"/>
      <c r="E830" s="2"/>
    </row>
    <row r="831" spans="1:5" ht="14.25" customHeight="1" x14ac:dyDescent="0.2">
      <c r="A831" s="1"/>
      <c r="B831" s="1"/>
      <c r="C831" s="1"/>
      <c r="D831" s="1"/>
      <c r="E831" s="2"/>
    </row>
    <row r="832" spans="1:5" ht="14.25" customHeight="1" x14ac:dyDescent="0.2">
      <c r="A832" s="1"/>
      <c r="B832" s="1"/>
      <c r="C832" s="1"/>
      <c r="D832" s="1"/>
      <c r="E832" s="2"/>
    </row>
    <row r="833" spans="1:5" ht="14.25" customHeight="1" x14ac:dyDescent="0.2">
      <c r="A833" s="1"/>
      <c r="B833" s="1"/>
      <c r="C833" s="1"/>
      <c r="D833" s="1"/>
      <c r="E833" s="2"/>
    </row>
    <row r="834" spans="1:5" ht="14.25" customHeight="1" x14ac:dyDescent="0.2">
      <c r="A834" s="1"/>
      <c r="B834" s="1"/>
      <c r="C834" s="1"/>
      <c r="D834" s="1"/>
      <c r="E834" s="2"/>
    </row>
    <row r="835" spans="1:5" ht="14.25" customHeight="1" x14ac:dyDescent="0.2">
      <c r="A835" s="1"/>
      <c r="B835" s="1"/>
      <c r="C835" s="1"/>
      <c r="D835" s="1"/>
      <c r="E835" s="2"/>
    </row>
    <row r="836" spans="1:5" ht="14.25" customHeight="1" x14ac:dyDescent="0.2">
      <c r="A836" s="1"/>
      <c r="B836" s="1"/>
      <c r="C836" s="1"/>
      <c r="D836" s="1"/>
      <c r="E836" s="2"/>
    </row>
    <row r="837" spans="1:5" ht="14.25" customHeight="1" x14ac:dyDescent="0.2">
      <c r="A837" s="1"/>
      <c r="B837" s="1"/>
      <c r="C837" s="1"/>
      <c r="D837" s="1"/>
      <c r="E837" s="2"/>
    </row>
    <row r="838" spans="1:5" ht="14.25" customHeight="1" x14ac:dyDescent="0.2">
      <c r="A838" s="1"/>
      <c r="B838" s="1"/>
      <c r="C838" s="1"/>
      <c r="D838" s="1"/>
      <c r="E838" s="2"/>
    </row>
    <row r="839" spans="1:5" ht="14.25" customHeight="1" x14ac:dyDescent="0.2">
      <c r="A839" s="1"/>
      <c r="B839" s="1"/>
      <c r="C839" s="1"/>
      <c r="D839" s="1"/>
      <c r="E839" s="2"/>
    </row>
    <row r="840" spans="1:5" ht="14.25" customHeight="1" x14ac:dyDescent="0.2">
      <c r="A840" s="1"/>
      <c r="B840" s="1"/>
      <c r="C840" s="1"/>
      <c r="D840" s="1"/>
      <c r="E840" s="2"/>
    </row>
    <row r="841" spans="1:5" ht="14.25" customHeight="1" x14ac:dyDescent="0.2">
      <c r="A841" s="1"/>
      <c r="B841" s="1"/>
      <c r="C841" s="1"/>
      <c r="D841" s="1"/>
      <c r="E841" s="2"/>
    </row>
    <row r="842" spans="1:5" ht="14.25" customHeight="1" x14ac:dyDescent="0.2">
      <c r="A842" s="1"/>
      <c r="B842" s="1"/>
      <c r="C842" s="1"/>
      <c r="D842" s="1"/>
      <c r="E842" s="2"/>
    </row>
    <row r="843" spans="1:5" ht="14.25" customHeight="1" x14ac:dyDescent="0.2">
      <c r="A843" s="1"/>
      <c r="B843" s="1"/>
      <c r="C843" s="1"/>
      <c r="D843" s="1"/>
      <c r="E843" s="2"/>
    </row>
    <row r="844" spans="1:5" ht="14.25" customHeight="1" x14ac:dyDescent="0.2">
      <c r="A844" s="1"/>
      <c r="B844" s="1"/>
      <c r="C844" s="1"/>
      <c r="D844" s="1"/>
      <c r="E844" s="2"/>
    </row>
    <row r="845" spans="1:5" ht="14.25" customHeight="1" x14ac:dyDescent="0.2">
      <c r="A845" s="1"/>
      <c r="B845" s="1"/>
      <c r="C845" s="1"/>
      <c r="D845" s="1"/>
      <c r="E845" s="2"/>
    </row>
    <row r="846" spans="1:5" ht="14.25" customHeight="1" x14ac:dyDescent="0.2">
      <c r="A846" s="1"/>
      <c r="B846" s="1"/>
      <c r="C846" s="1"/>
      <c r="D846" s="1"/>
      <c r="E846" s="2"/>
    </row>
    <row r="847" spans="1:5" ht="14.25" customHeight="1" x14ac:dyDescent="0.2">
      <c r="A847" s="1"/>
      <c r="B847" s="1"/>
      <c r="C847" s="1"/>
      <c r="D847" s="1"/>
      <c r="E847" s="2"/>
    </row>
    <row r="848" spans="1:5" ht="14.25" customHeight="1" x14ac:dyDescent="0.2">
      <c r="A848" s="1"/>
      <c r="B848" s="1"/>
      <c r="C848" s="1"/>
      <c r="D848" s="1"/>
      <c r="E848" s="2"/>
    </row>
    <row r="849" spans="1:5" ht="14.25" customHeight="1" x14ac:dyDescent="0.2">
      <c r="A849" s="1"/>
      <c r="B849" s="1"/>
      <c r="C849" s="1"/>
      <c r="D849" s="1"/>
      <c r="E849" s="2"/>
    </row>
    <row r="850" spans="1:5" ht="14.25" customHeight="1" x14ac:dyDescent="0.2">
      <c r="A850" s="1"/>
      <c r="B850" s="1"/>
      <c r="C850" s="1"/>
      <c r="D850" s="1"/>
      <c r="E850" s="2"/>
    </row>
    <row r="851" spans="1:5" ht="14.25" customHeight="1" x14ac:dyDescent="0.2">
      <c r="A851" s="1"/>
      <c r="B851" s="1"/>
      <c r="C851" s="1"/>
      <c r="D851" s="1"/>
      <c r="E851" s="2"/>
    </row>
    <row r="852" spans="1:5" ht="14.25" customHeight="1" x14ac:dyDescent="0.2">
      <c r="A852" s="1"/>
      <c r="B852" s="1"/>
      <c r="C852" s="1"/>
      <c r="D852" s="1"/>
      <c r="E852" s="2"/>
    </row>
    <row r="853" spans="1:5" ht="14.25" customHeight="1" x14ac:dyDescent="0.2">
      <c r="A853" s="1"/>
      <c r="B853" s="1"/>
      <c r="C853" s="1"/>
      <c r="D853" s="1"/>
      <c r="E853" s="2"/>
    </row>
    <row r="854" spans="1:5" ht="14.25" customHeight="1" x14ac:dyDescent="0.2">
      <c r="A854" s="1"/>
      <c r="B854" s="1"/>
      <c r="C854" s="1"/>
      <c r="D854" s="1"/>
      <c r="E854" s="2"/>
    </row>
    <row r="855" spans="1:5" ht="14.25" customHeight="1" x14ac:dyDescent="0.2">
      <c r="A855" s="1"/>
      <c r="B855" s="1"/>
      <c r="C855" s="1"/>
      <c r="D855" s="1"/>
      <c r="E855" s="2"/>
    </row>
    <row r="856" spans="1:5" ht="14.25" customHeight="1" x14ac:dyDescent="0.2">
      <c r="A856" s="1"/>
      <c r="B856" s="1"/>
      <c r="C856" s="1"/>
      <c r="D856" s="1"/>
      <c r="E856" s="2"/>
    </row>
    <row r="857" spans="1:5" ht="14.25" customHeight="1" x14ac:dyDescent="0.2">
      <c r="A857" s="1"/>
      <c r="B857" s="1"/>
      <c r="C857" s="1"/>
      <c r="D857" s="1"/>
      <c r="E857" s="2"/>
    </row>
    <row r="858" spans="1:5" ht="14.25" customHeight="1" x14ac:dyDescent="0.2">
      <c r="A858" s="1"/>
      <c r="B858" s="1"/>
      <c r="C858" s="1"/>
      <c r="D858" s="1"/>
      <c r="E858" s="2"/>
    </row>
    <row r="859" spans="1:5" ht="14.25" customHeight="1" x14ac:dyDescent="0.2">
      <c r="A859" s="1"/>
      <c r="B859" s="1"/>
      <c r="C859" s="1"/>
      <c r="D859" s="1"/>
      <c r="E859" s="2"/>
    </row>
    <row r="860" spans="1:5" ht="14.25" customHeight="1" x14ac:dyDescent="0.2">
      <c r="A860" s="1"/>
      <c r="B860" s="1"/>
      <c r="C860" s="1"/>
      <c r="D860" s="1"/>
      <c r="E860" s="2"/>
    </row>
    <row r="861" spans="1:5" ht="14.25" customHeight="1" x14ac:dyDescent="0.2">
      <c r="A861" s="1"/>
      <c r="B861" s="1"/>
      <c r="C861" s="1"/>
      <c r="D861" s="1"/>
      <c r="E861" s="2"/>
    </row>
    <row r="862" spans="1:5" ht="14.25" customHeight="1" x14ac:dyDescent="0.2">
      <c r="A862" s="1"/>
      <c r="B862" s="1"/>
      <c r="C862" s="1"/>
      <c r="D862" s="1"/>
      <c r="E862" s="2"/>
    </row>
    <row r="863" spans="1:5" ht="14.25" customHeight="1" x14ac:dyDescent="0.2">
      <c r="A863" s="1"/>
      <c r="B863" s="1"/>
      <c r="C863" s="1"/>
      <c r="D863" s="1"/>
      <c r="E863" s="2"/>
    </row>
    <row r="864" spans="1:5" ht="14.25" customHeight="1" x14ac:dyDescent="0.2">
      <c r="A864" s="1"/>
      <c r="B864" s="1"/>
      <c r="C864" s="1"/>
      <c r="D864" s="1"/>
      <c r="E864" s="2"/>
    </row>
    <row r="865" spans="1:5" ht="14.25" customHeight="1" x14ac:dyDescent="0.2">
      <c r="A865" s="1"/>
      <c r="B865" s="1"/>
      <c r="C865" s="1"/>
      <c r="D865" s="1"/>
      <c r="E865" s="2"/>
    </row>
    <row r="866" spans="1:5" ht="14.25" customHeight="1" x14ac:dyDescent="0.2">
      <c r="A866" s="1"/>
      <c r="B866" s="1"/>
      <c r="C866" s="1"/>
      <c r="D866" s="1"/>
      <c r="E866" s="2"/>
    </row>
    <row r="867" spans="1:5" ht="14.25" customHeight="1" x14ac:dyDescent="0.2">
      <c r="A867" s="1"/>
      <c r="B867" s="1"/>
      <c r="C867" s="1"/>
      <c r="D867" s="1"/>
      <c r="E867" s="2"/>
    </row>
    <row r="868" spans="1:5" ht="14.25" customHeight="1" x14ac:dyDescent="0.2">
      <c r="A868" s="1"/>
      <c r="B868" s="1"/>
      <c r="C868" s="1"/>
      <c r="D868" s="1"/>
      <c r="E868" s="2"/>
    </row>
    <row r="869" spans="1:5" ht="14.25" customHeight="1" x14ac:dyDescent="0.2">
      <c r="A869" s="1"/>
      <c r="B869" s="1"/>
      <c r="C869" s="1"/>
      <c r="D869" s="1"/>
      <c r="E869" s="2"/>
    </row>
    <row r="870" spans="1:5" ht="14.25" customHeight="1" x14ac:dyDescent="0.2">
      <c r="A870" s="1"/>
      <c r="B870" s="1"/>
      <c r="C870" s="1"/>
      <c r="D870" s="1"/>
      <c r="E870" s="2"/>
    </row>
    <row r="871" spans="1:5" ht="14.25" customHeight="1" x14ac:dyDescent="0.2">
      <c r="A871" s="1"/>
      <c r="B871" s="1"/>
      <c r="C871" s="1"/>
      <c r="D871" s="1"/>
      <c r="E871" s="2"/>
    </row>
    <row r="872" spans="1:5" ht="14.25" customHeight="1" x14ac:dyDescent="0.2">
      <c r="A872" s="1"/>
      <c r="B872" s="1"/>
      <c r="C872" s="1"/>
      <c r="D872" s="1"/>
      <c r="E872" s="2"/>
    </row>
    <row r="873" spans="1:5" ht="14.25" customHeight="1" x14ac:dyDescent="0.2">
      <c r="A873" s="1"/>
      <c r="B873" s="1"/>
      <c r="C873" s="1"/>
      <c r="D873" s="1"/>
      <c r="E873" s="2"/>
    </row>
    <row r="874" spans="1:5" ht="14.25" customHeight="1" x14ac:dyDescent="0.2">
      <c r="A874" s="1"/>
      <c r="B874" s="1"/>
      <c r="C874" s="1"/>
      <c r="D874" s="1"/>
      <c r="E874" s="2"/>
    </row>
    <row r="875" spans="1:5" ht="14.25" customHeight="1" x14ac:dyDescent="0.2">
      <c r="A875" s="1"/>
      <c r="B875" s="1"/>
      <c r="C875" s="1"/>
      <c r="D875" s="1"/>
      <c r="E875" s="2"/>
    </row>
    <row r="876" spans="1:5" ht="14.25" customHeight="1" x14ac:dyDescent="0.2">
      <c r="A876" s="1"/>
      <c r="B876" s="1"/>
      <c r="C876" s="1"/>
      <c r="D876" s="1"/>
      <c r="E876" s="2"/>
    </row>
    <row r="877" spans="1:5" ht="14.25" customHeight="1" x14ac:dyDescent="0.2">
      <c r="A877" s="1"/>
      <c r="B877" s="1"/>
      <c r="C877" s="1"/>
      <c r="D877" s="1"/>
      <c r="E877" s="2"/>
    </row>
    <row r="878" spans="1:5" ht="14.25" customHeight="1" x14ac:dyDescent="0.2">
      <c r="A878" s="1"/>
      <c r="B878" s="1"/>
      <c r="C878" s="1"/>
      <c r="D878" s="1"/>
      <c r="E878" s="2"/>
    </row>
    <row r="879" spans="1:5" ht="14.25" customHeight="1" x14ac:dyDescent="0.2">
      <c r="A879" s="1"/>
      <c r="B879" s="1"/>
      <c r="C879" s="1"/>
      <c r="D879" s="1"/>
      <c r="E879" s="2"/>
    </row>
    <row r="880" spans="1:5" ht="14.25" customHeight="1" x14ac:dyDescent="0.2">
      <c r="A880" s="1"/>
      <c r="B880" s="1"/>
      <c r="C880" s="1"/>
      <c r="D880" s="1"/>
      <c r="E880" s="2"/>
    </row>
    <row r="881" spans="1:5" ht="14.25" customHeight="1" x14ac:dyDescent="0.2">
      <c r="A881" s="1"/>
      <c r="B881" s="1"/>
      <c r="C881" s="1"/>
      <c r="D881" s="1"/>
      <c r="E881" s="2"/>
    </row>
    <row r="882" spans="1:5" ht="14.25" customHeight="1" x14ac:dyDescent="0.2">
      <c r="A882" s="1"/>
      <c r="B882" s="1"/>
      <c r="C882" s="1"/>
      <c r="D882" s="1"/>
      <c r="E882" s="2"/>
    </row>
    <row r="883" spans="1:5" ht="14.25" customHeight="1" x14ac:dyDescent="0.2">
      <c r="A883" s="1"/>
      <c r="B883" s="1"/>
      <c r="C883" s="1"/>
      <c r="D883" s="1"/>
      <c r="E883" s="2"/>
    </row>
    <row r="884" spans="1:5" ht="14.25" customHeight="1" x14ac:dyDescent="0.2">
      <c r="A884" s="1"/>
      <c r="B884" s="1"/>
      <c r="C884" s="1"/>
      <c r="D884" s="1"/>
      <c r="E884" s="2"/>
    </row>
    <row r="885" spans="1:5" ht="14.25" customHeight="1" x14ac:dyDescent="0.2">
      <c r="A885" s="1"/>
      <c r="B885" s="1"/>
      <c r="C885" s="1"/>
      <c r="D885" s="1"/>
      <c r="E885" s="2"/>
    </row>
    <row r="886" spans="1:5" ht="14.25" customHeight="1" x14ac:dyDescent="0.2">
      <c r="A886" s="1"/>
      <c r="B886" s="1"/>
      <c r="C886" s="1"/>
      <c r="D886" s="1"/>
      <c r="E886" s="2"/>
    </row>
    <row r="887" spans="1:5" ht="14.25" customHeight="1" x14ac:dyDescent="0.2">
      <c r="A887" s="1"/>
      <c r="B887" s="1"/>
      <c r="C887" s="1"/>
      <c r="D887" s="1"/>
      <c r="E887" s="2"/>
    </row>
    <row r="888" spans="1:5" ht="14.25" customHeight="1" x14ac:dyDescent="0.2">
      <c r="A888" s="1"/>
      <c r="B888" s="1"/>
      <c r="C888" s="1"/>
      <c r="D888" s="1"/>
      <c r="E888" s="2"/>
    </row>
    <row r="889" spans="1:5" ht="14.25" customHeight="1" x14ac:dyDescent="0.2">
      <c r="A889" s="1"/>
      <c r="B889" s="1"/>
      <c r="C889" s="1"/>
      <c r="D889" s="1"/>
      <c r="E889" s="2"/>
    </row>
    <row r="890" spans="1:5" ht="14.25" customHeight="1" x14ac:dyDescent="0.2">
      <c r="A890" s="1"/>
      <c r="B890" s="1"/>
      <c r="C890" s="1"/>
      <c r="D890" s="1"/>
      <c r="E890" s="2"/>
    </row>
    <row r="891" spans="1:5" ht="14.25" customHeight="1" x14ac:dyDescent="0.2">
      <c r="A891" s="1"/>
      <c r="B891" s="1"/>
      <c r="C891" s="1"/>
      <c r="D891" s="1"/>
      <c r="E891" s="2"/>
    </row>
    <row r="892" spans="1:5" ht="14.25" customHeight="1" x14ac:dyDescent="0.2">
      <c r="A892" s="1"/>
      <c r="B892" s="1"/>
      <c r="C892" s="1"/>
      <c r="D892" s="1"/>
      <c r="E892" s="2"/>
    </row>
    <row r="893" spans="1:5" ht="14.25" customHeight="1" x14ac:dyDescent="0.2">
      <c r="A893" s="1"/>
      <c r="B893" s="1"/>
      <c r="C893" s="1"/>
      <c r="D893" s="1"/>
      <c r="E893" s="2"/>
    </row>
    <row r="894" spans="1:5" ht="14.25" customHeight="1" x14ac:dyDescent="0.2">
      <c r="A894" s="1"/>
      <c r="B894" s="1"/>
      <c r="C894" s="1"/>
      <c r="D894" s="1"/>
      <c r="E894" s="2"/>
    </row>
    <row r="895" spans="1:5" ht="14.25" customHeight="1" x14ac:dyDescent="0.2">
      <c r="A895" s="1"/>
      <c r="B895" s="1"/>
      <c r="C895" s="1"/>
      <c r="D895" s="1"/>
      <c r="E895" s="2"/>
    </row>
    <row r="896" spans="1:5" ht="14.25" customHeight="1" x14ac:dyDescent="0.2">
      <c r="A896" s="1"/>
      <c r="B896" s="1"/>
      <c r="C896" s="1"/>
      <c r="D896" s="1"/>
      <c r="E896" s="2"/>
    </row>
    <row r="897" spans="1:5" ht="14.25" customHeight="1" x14ac:dyDescent="0.2">
      <c r="A897" s="1"/>
      <c r="B897" s="1"/>
      <c r="C897" s="1"/>
      <c r="D897" s="1"/>
      <c r="E897" s="2"/>
    </row>
    <row r="898" spans="1:5" ht="14.25" customHeight="1" x14ac:dyDescent="0.2">
      <c r="A898" s="1"/>
      <c r="B898" s="1"/>
      <c r="C898" s="1"/>
      <c r="D898" s="1"/>
      <c r="E898" s="2"/>
    </row>
    <row r="899" spans="1:5" ht="14.25" customHeight="1" x14ac:dyDescent="0.2">
      <c r="A899" s="1"/>
      <c r="B899" s="1"/>
      <c r="C899" s="1"/>
      <c r="D899" s="1"/>
      <c r="E899" s="2"/>
    </row>
    <row r="900" spans="1:5" ht="14.25" customHeight="1" x14ac:dyDescent="0.2">
      <c r="A900" s="1"/>
      <c r="B900" s="1"/>
      <c r="C900" s="1"/>
      <c r="D900" s="1"/>
      <c r="E900" s="2"/>
    </row>
    <row r="901" spans="1:5" ht="14.25" customHeight="1" x14ac:dyDescent="0.2">
      <c r="A901" s="1"/>
      <c r="B901" s="1"/>
      <c r="C901" s="1"/>
      <c r="D901" s="1"/>
      <c r="E901" s="2"/>
    </row>
    <row r="902" spans="1:5" ht="14.25" customHeight="1" x14ac:dyDescent="0.2">
      <c r="A902" s="1"/>
      <c r="B902" s="1"/>
      <c r="C902" s="1"/>
      <c r="D902" s="1"/>
      <c r="E902" s="2"/>
    </row>
    <row r="903" spans="1:5" ht="14.25" customHeight="1" x14ac:dyDescent="0.2">
      <c r="A903" s="1"/>
      <c r="B903" s="1"/>
      <c r="C903" s="1"/>
      <c r="D903" s="1"/>
      <c r="E903" s="2"/>
    </row>
    <row r="904" spans="1:5" ht="14.25" customHeight="1" x14ac:dyDescent="0.2">
      <c r="A904" s="1"/>
      <c r="B904" s="1"/>
      <c r="C904" s="1"/>
      <c r="D904" s="1"/>
      <c r="E904" s="2"/>
    </row>
    <row r="905" spans="1:5" ht="14.25" customHeight="1" x14ac:dyDescent="0.2">
      <c r="A905" s="1"/>
      <c r="B905" s="1"/>
      <c r="C905" s="1"/>
      <c r="D905" s="1"/>
      <c r="E905" s="2"/>
    </row>
    <row r="906" spans="1:5" ht="14.25" customHeight="1" x14ac:dyDescent="0.2">
      <c r="A906" s="1"/>
      <c r="B906" s="1"/>
      <c r="C906" s="1"/>
      <c r="D906" s="1"/>
      <c r="E906" s="2"/>
    </row>
    <row r="907" spans="1:5" ht="14.25" customHeight="1" x14ac:dyDescent="0.2">
      <c r="A907" s="1"/>
      <c r="B907" s="1"/>
      <c r="C907" s="1"/>
      <c r="D907" s="1"/>
      <c r="E907" s="2"/>
    </row>
    <row r="908" spans="1:5" ht="14.25" customHeight="1" x14ac:dyDescent="0.2">
      <c r="A908" s="1"/>
      <c r="B908" s="1"/>
      <c r="C908" s="1"/>
      <c r="D908" s="1"/>
      <c r="E908" s="2"/>
    </row>
    <row r="909" spans="1:5" ht="14.25" customHeight="1" x14ac:dyDescent="0.2">
      <c r="A909" s="1"/>
      <c r="B909" s="1"/>
      <c r="C909" s="1"/>
      <c r="D909" s="1"/>
      <c r="E909" s="2"/>
    </row>
    <row r="910" spans="1:5" ht="14.25" customHeight="1" x14ac:dyDescent="0.2">
      <c r="A910" s="1"/>
      <c r="B910" s="1"/>
      <c r="C910" s="1"/>
      <c r="D910" s="1"/>
      <c r="E910" s="2"/>
    </row>
    <row r="911" spans="1:5" ht="14.25" customHeight="1" x14ac:dyDescent="0.2">
      <c r="A911" s="1"/>
      <c r="B911" s="1"/>
      <c r="C911" s="1"/>
      <c r="D911" s="1"/>
      <c r="E911" s="2"/>
    </row>
    <row r="912" spans="1:5" ht="14.25" customHeight="1" x14ac:dyDescent="0.2">
      <c r="A912" s="1"/>
      <c r="B912" s="1"/>
      <c r="C912" s="1"/>
      <c r="D912" s="1"/>
      <c r="E912" s="2"/>
    </row>
    <row r="913" spans="1:5" ht="14.25" customHeight="1" x14ac:dyDescent="0.2">
      <c r="A913" s="1"/>
      <c r="B913" s="1"/>
      <c r="C913" s="1"/>
      <c r="D913" s="1"/>
      <c r="E913" s="2"/>
    </row>
    <row r="914" spans="1:5" ht="14.25" customHeight="1" x14ac:dyDescent="0.2">
      <c r="A914" s="1"/>
      <c r="B914" s="1"/>
      <c r="C914" s="1"/>
      <c r="D914" s="1"/>
      <c r="E914" s="2"/>
    </row>
    <row r="915" spans="1:5" ht="14.25" customHeight="1" x14ac:dyDescent="0.2">
      <c r="A915" s="1"/>
      <c r="B915" s="1"/>
      <c r="C915" s="1"/>
      <c r="D915" s="1"/>
      <c r="E915" s="2"/>
    </row>
    <row r="916" spans="1:5" ht="14.25" customHeight="1" x14ac:dyDescent="0.2">
      <c r="A916" s="1"/>
      <c r="B916" s="1"/>
      <c r="C916" s="1"/>
      <c r="D916" s="1"/>
      <c r="E916" s="2"/>
    </row>
    <row r="917" spans="1:5" ht="14.25" customHeight="1" x14ac:dyDescent="0.2">
      <c r="A917" s="1"/>
      <c r="B917" s="1"/>
      <c r="C917" s="1"/>
      <c r="D917" s="1"/>
      <c r="E917" s="2"/>
    </row>
    <row r="918" spans="1:5" ht="14.25" customHeight="1" x14ac:dyDescent="0.2">
      <c r="A918" s="1"/>
      <c r="B918" s="1"/>
      <c r="C918" s="1"/>
      <c r="D918" s="1"/>
      <c r="E918" s="2"/>
    </row>
    <row r="919" spans="1:5" ht="14.25" customHeight="1" x14ac:dyDescent="0.2">
      <c r="A919" s="1"/>
      <c r="B919" s="1"/>
      <c r="C919" s="1"/>
      <c r="D919" s="1"/>
      <c r="E919" s="2"/>
    </row>
    <row r="920" spans="1:5" ht="14.25" customHeight="1" x14ac:dyDescent="0.2">
      <c r="A920" s="1"/>
      <c r="B920" s="1"/>
      <c r="C920" s="1"/>
      <c r="D920" s="1"/>
      <c r="E920" s="2"/>
    </row>
    <row r="921" spans="1:5" ht="14.25" customHeight="1" x14ac:dyDescent="0.2">
      <c r="A921" s="1"/>
      <c r="B921" s="1"/>
      <c r="C921" s="1"/>
      <c r="D921" s="1"/>
      <c r="E921" s="2"/>
    </row>
    <row r="922" spans="1:5" ht="14.25" customHeight="1" x14ac:dyDescent="0.2">
      <c r="A922" s="1"/>
      <c r="B922" s="1"/>
      <c r="C922" s="1"/>
      <c r="D922" s="1"/>
      <c r="E922" s="2"/>
    </row>
    <row r="923" spans="1:5" ht="14.25" customHeight="1" x14ac:dyDescent="0.2">
      <c r="A923" s="1"/>
      <c r="B923" s="1"/>
      <c r="C923" s="1"/>
      <c r="D923" s="1"/>
      <c r="E923" s="2"/>
    </row>
    <row r="924" spans="1:5" ht="14.25" customHeight="1" x14ac:dyDescent="0.2">
      <c r="A924" s="1"/>
      <c r="B924" s="1"/>
      <c r="C924" s="1"/>
      <c r="D924" s="1"/>
      <c r="E924" s="2"/>
    </row>
    <row r="925" spans="1:5" ht="14.25" customHeight="1" x14ac:dyDescent="0.2">
      <c r="A925" s="1"/>
      <c r="B925" s="1"/>
      <c r="C925" s="1"/>
      <c r="D925" s="1"/>
      <c r="E925" s="2"/>
    </row>
    <row r="926" spans="1:5" ht="14.25" customHeight="1" x14ac:dyDescent="0.2">
      <c r="A926" s="1"/>
      <c r="B926" s="1"/>
      <c r="C926" s="1"/>
      <c r="D926" s="1"/>
      <c r="E926" s="2"/>
    </row>
    <row r="927" spans="1:5" ht="14.25" customHeight="1" x14ac:dyDescent="0.2">
      <c r="A927" s="1"/>
      <c r="B927" s="1"/>
      <c r="C927" s="1"/>
      <c r="D927" s="1"/>
      <c r="E927" s="2"/>
    </row>
    <row r="928" spans="1:5" ht="14.25" customHeight="1" x14ac:dyDescent="0.2">
      <c r="A928" s="1"/>
      <c r="B928" s="1"/>
      <c r="C928" s="1"/>
      <c r="D928" s="1"/>
      <c r="E928" s="2"/>
    </row>
    <row r="929" spans="1:5" ht="14.25" customHeight="1" x14ac:dyDescent="0.2">
      <c r="A929" s="1"/>
      <c r="B929" s="1"/>
      <c r="C929" s="1"/>
      <c r="D929" s="1"/>
      <c r="E929" s="2"/>
    </row>
    <row r="930" spans="1:5" ht="14.25" customHeight="1" x14ac:dyDescent="0.2">
      <c r="A930" s="1"/>
      <c r="B930" s="1"/>
      <c r="C930" s="1"/>
      <c r="D930" s="1"/>
      <c r="E930" s="2"/>
    </row>
    <row r="931" spans="1:5" ht="14.25" customHeight="1" x14ac:dyDescent="0.2">
      <c r="A931" s="1"/>
      <c r="B931" s="1"/>
      <c r="C931" s="1"/>
      <c r="D931" s="1"/>
      <c r="E931" s="2"/>
    </row>
    <row r="932" spans="1:5" ht="14.25" customHeight="1" x14ac:dyDescent="0.2">
      <c r="A932" s="1"/>
      <c r="B932" s="1"/>
      <c r="C932" s="1"/>
      <c r="D932" s="1"/>
      <c r="E932" s="2"/>
    </row>
    <row r="933" spans="1:5" ht="14.25" customHeight="1" x14ac:dyDescent="0.2">
      <c r="A933" s="1"/>
      <c r="B933" s="1"/>
      <c r="C933" s="1"/>
      <c r="D933" s="1"/>
      <c r="E933" s="2"/>
    </row>
    <row r="934" spans="1:5" ht="14.25" customHeight="1" x14ac:dyDescent="0.2">
      <c r="A934" s="1"/>
      <c r="B934" s="1"/>
      <c r="C934" s="1"/>
      <c r="D934" s="1"/>
      <c r="E934" s="2"/>
    </row>
    <row r="935" spans="1:5" ht="14.25" customHeight="1" x14ac:dyDescent="0.2">
      <c r="A935" s="1"/>
      <c r="B935" s="1"/>
      <c r="C935" s="1"/>
      <c r="D935" s="1"/>
      <c r="E935" s="2"/>
    </row>
    <row r="936" spans="1:5" ht="14.25" customHeight="1" x14ac:dyDescent="0.2">
      <c r="A936" s="1"/>
      <c r="B936" s="1"/>
      <c r="C936" s="1"/>
      <c r="D936" s="1"/>
      <c r="E936" s="2"/>
    </row>
    <row r="937" spans="1:5" ht="14.25" customHeight="1" x14ac:dyDescent="0.2">
      <c r="A937" s="1"/>
      <c r="B937" s="1"/>
      <c r="C937" s="1"/>
      <c r="D937" s="1"/>
      <c r="E937" s="2"/>
    </row>
    <row r="938" spans="1:5" ht="14.25" customHeight="1" x14ac:dyDescent="0.2">
      <c r="A938" s="1"/>
      <c r="B938" s="1"/>
      <c r="C938" s="1"/>
      <c r="D938" s="1"/>
      <c r="E938" s="2"/>
    </row>
    <row r="939" spans="1:5" ht="14.25" customHeight="1" x14ac:dyDescent="0.2">
      <c r="A939" s="1"/>
      <c r="B939" s="1"/>
      <c r="C939" s="1"/>
      <c r="D939" s="1"/>
      <c r="E939" s="2"/>
    </row>
    <row r="940" spans="1:5" ht="14.25" customHeight="1" x14ac:dyDescent="0.2">
      <c r="A940" s="1"/>
      <c r="B940" s="1"/>
      <c r="C940" s="1"/>
      <c r="D940" s="1"/>
      <c r="E940" s="2"/>
    </row>
    <row r="941" spans="1:5" ht="14.25" customHeight="1" x14ac:dyDescent="0.2">
      <c r="A941" s="1"/>
      <c r="B941" s="1"/>
      <c r="C941" s="1"/>
      <c r="D941" s="1"/>
      <c r="E941" s="2"/>
    </row>
    <row r="942" spans="1:5" ht="14.25" customHeight="1" x14ac:dyDescent="0.2">
      <c r="A942" s="1"/>
      <c r="B942" s="1"/>
      <c r="C942" s="1"/>
      <c r="D942" s="1"/>
      <c r="E942" s="2"/>
    </row>
    <row r="943" spans="1:5" ht="14.25" customHeight="1" x14ac:dyDescent="0.2">
      <c r="A943" s="1"/>
      <c r="B943" s="1"/>
      <c r="C943" s="1"/>
      <c r="D943" s="1"/>
      <c r="E943" s="2"/>
    </row>
    <row r="944" spans="1:5" ht="14.25" customHeight="1" x14ac:dyDescent="0.2">
      <c r="A944" s="1"/>
      <c r="B944" s="1"/>
      <c r="C944" s="1"/>
      <c r="D944" s="1"/>
      <c r="E944" s="2"/>
    </row>
    <row r="945" spans="1:5" ht="14.25" customHeight="1" x14ac:dyDescent="0.2">
      <c r="A945" s="1"/>
      <c r="B945" s="1"/>
      <c r="C945" s="1"/>
      <c r="D945" s="1"/>
      <c r="E945" s="2"/>
    </row>
    <row r="946" spans="1:5" ht="14.25" customHeight="1" x14ac:dyDescent="0.2">
      <c r="A946" s="1"/>
      <c r="B946" s="1"/>
      <c r="C946" s="1"/>
      <c r="D946" s="1"/>
      <c r="E946" s="2"/>
    </row>
    <row r="947" spans="1:5" ht="14.25" customHeight="1" x14ac:dyDescent="0.2">
      <c r="A947" s="1"/>
      <c r="B947" s="1"/>
      <c r="C947" s="1"/>
      <c r="D947" s="1"/>
      <c r="E947" s="2"/>
    </row>
    <row r="948" spans="1:5" ht="14.25" customHeight="1" x14ac:dyDescent="0.2">
      <c r="A948" s="1"/>
      <c r="B948" s="1"/>
      <c r="C948" s="1"/>
      <c r="D948" s="1"/>
      <c r="E948" s="2"/>
    </row>
    <row r="949" spans="1:5" ht="14.25" customHeight="1" x14ac:dyDescent="0.2">
      <c r="A949" s="1"/>
      <c r="B949" s="1"/>
      <c r="C949" s="1"/>
      <c r="D949" s="1"/>
      <c r="E949" s="2"/>
    </row>
    <row r="950" spans="1:5" ht="14.25" customHeight="1" x14ac:dyDescent="0.2">
      <c r="A950" s="1"/>
      <c r="B950" s="1"/>
      <c r="C950" s="1"/>
      <c r="D950" s="1"/>
      <c r="E950" s="2"/>
    </row>
    <row r="951" spans="1:5" ht="14.25" customHeight="1" x14ac:dyDescent="0.2">
      <c r="A951" s="1"/>
      <c r="B951" s="1"/>
      <c r="C951" s="1"/>
      <c r="D951" s="1"/>
      <c r="E951" s="2"/>
    </row>
    <row r="952" spans="1:5" ht="14.25" customHeight="1" x14ac:dyDescent="0.2">
      <c r="A952" s="1"/>
      <c r="B952" s="1"/>
      <c r="C952" s="1"/>
      <c r="D952" s="1"/>
      <c r="E952" s="2"/>
    </row>
    <row r="953" spans="1:5" ht="14.25" customHeight="1" x14ac:dyDescent="0.2">
      <c r="A953" s="1"/>
      <c r="B953" s="1"/>
      <c r="C953" s="1"/>
      <c r="D953" s="1"/>
      <c r="E953" s="2"/>
    </row>
    <row r="954" spans="1:5" ht="14.25" customHeight="1" x14ac:dyDescent="0.2">
      <c r="A954" s="1"/>
      <c r="B954" s="1"/>
      <c r="C954" s="1"/>
      <c r="D954" s="1"/>
      <c r="E954" s="2"/>
    </row>
    <row r="955" spans="1:5" ht="14.25" customHeight="1" x14ac:dyDescent="0.2">
      <c r="A955" s="1"/>
      <c r="B955" s="1"/>
      <c r="C955" s="1"/>
      <c r="D955" s="1"/>
      <c r="E955" s="2"/>
    </row>
    <row r="956" spans="1:5" ht="14.25" customHeight="1" x14ac:dyDescent="0.2">
      <c r="A956" s="1"/>
      <c r="B956" s="1"/>
      <c r="C956" s="1"/>
      <c r="D956" s="1"/>
      <c r="E956" s="2"/>
    </row>
    <row r="957" spans="1:5" ht="14.25" customHeight="1" x14ac:dyDescent="0.2">
      <c r="A957" s="1"/>
      <c r="B957" s="1"/>
      <c r="C957" s="1"/>
      <c r="D957" s="1"/>
      <c r="E957" s="2"/>
    </row>
    <row r="958" spans="1:5" ht="14.25" customHeight="1" x14ac:dyDescent="0.2">
      <c r="A958" s="1"/>
      <c r="B958" s="1"/>
      <c r="C958" s="1"/>
      <c r="D958" s="1"/>
      <c r="E958" s="2"/>
    </row>
    <row r="959" spans="1:5" ht="14.25" customHeight="1" x14ac:dyDescent="0.2">
      <c r="A959" s="1"/>
      <c r="B959" s="1"/>
      <c r="C959" s="1"/>
      <c r="D959" s="1"/>
      <c r="E959" s="2"/>
    </row>
    <row r="960" spans="1:5" ht="14.25" customHeight="1" x14ac:dyDescent="0.2">
      <c r="A960" s="1"/>
      <c r="B960" s="1"/>
      <c r="C960" s="1"/>
      <c r="D960" s="1"/>
      <c r="E960" s="2"/>
    </row>
    <row r="961" spans="1:5" ht="14.25" customHeight="1" x14ac:dyDescent="0.2">
      <c r="A961" s="1"/>
      <c r="B961" s="1"/>
      <c r="C961" s="1"/>
      <c r="D961" s="1"/>
      <c r="E961" s="2"/>
    </row>
    <row r="962" spans="1:5" ht="14.25" customHeight="1" x14ac:dyDescent="0.2">
      <c r="A962" s="1"/>
      <c r="B962" s="1"/>
      <c r="C962" s="1"/>
      <c r="D962" s="1"/>
      <c r="E962" s="2"/>
    </row>
    <row r="963" spans="1:5" ht="14.25" customHeight="1" x14ac:dyDescent="0.2">
      <c r="A963" s="1"/>
      <c r="B963" s="1"/>
      <c r="C963" s="1"/>
      <c r="D963" s="1"/>
      <c r="E963" s="2"/>
    </row>
    <row r="964" spans="1:5" ht="14.25" customHeight="1" x14ac:dyDescent="0.2">
      <c r="A964" s="1"/>
      <c r="B964" s="1"/>
      <c r="C964" s="1"/>
      <c r="D964" s="1"/>
      <c r="E964" s="2"/>
    </row>
    <row r="965" spans="1:5" ht="14.25" customHeight="1" x14ac:dyDescent="0.2">
      <c r="A965" s="1"/>
      <c r="B965" s="1"/>
      <c r="C965" s="1"/>
      <c r="D965" s="1"/>
      <c r="E965" s="2"/>
    </row>
    <row r="966" spans="1:5" ht="14.25" customHeight="1" x14ac:dyDescent="0.2">
      <c r="A966" s="1"/>
      <c r="B966" s="1"/>
      <c r="C966" s="1"/>
      <c r="D966" s="1"/>
      <c r="E966" s="2"/>
    </row>
    <row r="967" spans="1:5" ht="14.25" customHeight="1" x14ac:dyDescent="0.2">
      <c r="A967" s="1"/>
      <c r="B967" s="1"/>
      <c r="C967" s="1"/>
      <c r="D967" s="1"/>
      <c r="E967" s="2"/>
    </row>
    <row r="968" spans="1:5" ht="14.25" customHeight="1" x14ac:dyDescent="0.2">
      <c r="A968" s="1"/>
      <c r="B968" s="1"/>
      <c r="C968" s="1"/>
      <c r="D968" s="1"/>
      <c r="E968" s="2"/>
    </row>
    <row r="969" spans="1:5" ht="14.25" customHeight="1" x14ac:dyDescent="0.2">
      <c r="A969" s="1"/>
      <c r="B969" s="1"/>
      <c r="C969" s="1"/>
      <c r="D969" s="1"/>
      <c r="E969" s="2"/>
    </row>
    <row r="970" spans="1:5" ht="14.25" customHeight="1" x14ac:dyDescent="0.2">
      <c r="A970" s="1"/>
      <c r="B970" s="1"/>
      <c r="C970" s="1"/>
      <c r="D970" s="1"/>
      <c r="E970" s="2"/>
    </row>
    <row r="971" spans="1:5" ht="14.25" customHeight="1" x14ac:dyDescent="0.2">
      <c r="A971" s="1"/>
      <c r="B971" s="1"/>
      <c r="C971" s="1"/>
      <c r="D971" s="1"/>
      <c r="E971" s="2"/>
    </row>
    <row r="972" spans="1:5" ht="14.25" customHeight="1" x14ac:dyDescent="0.2">
      <c r="A972" s="1"/>
      <c r="B972" s="1"/>
      <c r="C972" s="1"/>
      <c r="D972" s="1"/>
      <c r="E972" s="2"/>
    </row>
    <row r="973" spans="1:5" ht="14.25" customHeight="1" x14ac:dyDescent="0.2">
      <c r="A973" s="1"/>
      <c r="B973" s="1"/>
      <c r="C973" s="1"/>
      <c r="D973" s="1"/>
      <c r="E973" s="2"/>
    </row>
    <row r="974" spans="1:5" ht="14.25" customHeight="1" x14ac:dyDescent="0.2">
      <c r="A974" s="1"/>
      <c r="B974" s="1"/>
      <c r="C974" s="1"/>
      <c r="D974" s="1"/>
      <c r="E974" s="2"/>
    </row>
    <row r="975" spans="1:5" ht="14.25" customHeight="1" x14ac:dyDescent="0.2">
      <c r="A975" s="1"/>
      <c r="B975" s="1"/>
      <c r="C975" s="1"/>
      <c r="D975" s="1"/>
      <c r="E975" s="2"/>
    </row>
    <row r="976" spans="1:5" ht="14.25" customHeight="1" x14ac:dyDescent="0.2">
      <c r="A976" s="1"/>
      <c r="B976" s="1"/>
      <c r="C976" s="1"/>
      <c r="D976" s="1"/>
      <c r="E976" s="2"/>
    </row>
    <row r="977" spans="1:5" ht="14.25" customHeight="1" x14ac:dyDescent="0.2">
      <c r="A977" s="1"/>
      <c r="B977" s="1"/>
      <c r="C977" s="1"/>
      <c r="D977" s="1"/>
      <c r="E977" s="2"/>
    </row>
    <row r="978" spans="1:5" ht="14.25" customHeight="1" x14ac:dyDescent="0.2">
      <c r="A978" s="1"/>
      <c r="B978" s="1"/>
      <c r="C978" s="1"/>
      <c r="D978" s="1"/>
      <c r="E978" s="2"/>
    </row>
    <row r="979" spans="1:5" ht="14.25" customHeight="1" x14ac:dyDescent="0.2">
      <c r="A979" s="1"/>
      <c r="B979" s="1"/>
      <c r="C979" s="1"/>
      <c r="D979" s="1"/>
      <c r="E979" s="2"/>
    </row>
    <row r="980" spans="1:5" ht="14.25" customHeight="1" x14ac:dyDescent="0.2">
      <c r="A980" s="1"/>
      <c r="B980" s="1"/>
      <c r="C980" s="1"/>
      <c r="D980" s="1"/>
      <c r="E980" s="2"/>
    </row>
    <row r="981" spans="1:5" ht="14.25" customHeight="1" x14ac:dyDescent="0.2">
      <c r="A981" s="1"/>
      <c r="B981" s="1"/>
      <c r="C981" s="1"/>
      <c r="D981" s="1"/>
      <c r="E981" s="2"/>
    </row>
    <row r="982" spans="1:5" ht="14.25" customHeight="1" x14ac:dyDescent="0.2">
      <c r="A982" s="1"/>
      <c r="B982" s="1"/>
      <c r="C982" s="1"/>
      <c r="D982" s="1"/>
      <c r="E982" s="2"/>
    </row>
    <row r="983" spans="1:5" ht="14.25" customHeight="1" x14ac:dyDescent="0.2">
      <c r="A983" s="1"/>
      <c r="B983" s="1"/>
      <c r="C983" s="1"/>
      <c r="D983" s="1"/>
      <c r="E983" s="2"/>
    </row>
    <row r="984" spans="1:5" ht="14.25" customHeight="1" x14ac:dyDescent="0.2">
      <c r="A984" s="1"/>
      <c r="B984" s="1"/>
      <c r="C984" s="1"/>
      <c r="D984" s="1"/>
      <c r="E984" s="2"/>
    </row>
    <row r="985" spans="1:5" ht="14.25" customHeight="1" x14ac:dyDescent="0.2">
      <c r="A985" s="1"/>
      <c r="B985" s="1"/>
      <c r="C985" s="1"/>
      <c r="D985" s="1"/>
      <c r="E985" s="2"/>
    </row>
    <row r="986" spans="1:5" ht="14.25" customHeight="1" x14ac:dyDescent="0.2">
      <c r="A986" s="1"/>
      <c r="B986" s="1"/>
      <c r="C986" s="1"/>
      <c r="D986" s="1"/>
      <c r="E986" s="2"/>
    </row>
    <row r="987" spans="1:5" ht="14.25" customHeight="1" x14ac:dyDescent="0.2">
      <c r="A987" s="1"/>
      <c r="B987" s="1"/>
      <c r="C987" s="1"/>
      <c r="D987" s="1"/>
      <c r="E987" s="2"/>
    </row>
    <row r="988" spans="1:5" ht="14.25" customHeight="1" x14ac:dyDescent="0.2">
      <c r="A988" s="1"/>
      <c r="B988" s="1"/>
      <c r="C988" s="1"/>
      <c r="D988" s="1"/>
      <c r="E988" s="2"/>
    </row>
    <row r="989" spans="1:5" ht="14.25" customHeight="1" x14ac:dyDescent="0.2">
      <c r="A989" s="1"/>
      <c r="B989" s="1"/>
      <c r="C989" s="1"/>
      <c r="D989" s="1"/>
      <c r="E989" s="2"/>
    </row>
    <row r="990" spans="1:5" ht="14.25" customHeight="1" x14ac:dyDescent="0.2">
      <c r="A990" s="1"/>
      <c r="B990" s="1"/>
      <c r="C990" s="1"/>
      <c r="D990" s="1"/>
      <c r="E990" s="2"/>
    </row>
    <row r="991" spans="1:5" ht="14.25" customHeight="1" x14ac:dyDescent="0.2">
      <c r="A991" s="1"/>
      <c r="B991" s="1"/>
      <c r="C991" s="1"/>
      <c r="D991" s="1"/>
      <c r="E991" s="2"/>
    </row>
    <row r="992" spans="1:5" ht="14.25" customHeight="1" x14ac:dyDescent="0.2">
      <c r="A992" s="1"/>
      <c r="B992" s="1"/>
      <c r="C992" s="1"/>
      <c r="D992" s="1"/>
      <c r="E992" s="2"/>
    </row>
    <row r="993" spans="1:5" ht="14.25" customHeight="1" x14ac:dyDescent="0.2">
      <c r="A993" s="1"/>
      <c r="B993" s="1"/>
      <c r="C993" s="1"/>
      <c r="D993" s="1"/>
      <c r="E993" s="2"/>
    </row>
    <row r="994" spans="1:5" ht="14.25" customHeight="1" x14ac:dyDescent="0.2">
      <c r="A994" s="1"/>
      <c r="B994" s="1"/>
      <c r="C994" s="1"/>
      <c r="D994" s="1"/>
      <c r="E994" s="2"/>
    </row>
    <row r="995" spans="1:5" ht="14.25" customHeight="1" x14ac:dyDescent="0.2">
      <c r="A995" s="1"/>
      <c r="B995" s="1"/>
      <c r="C995" s="1"/>
      <c r="D995" s="1"/>
      <c r="E995" s="2"/>
    </row>
    <row r="996" spans="1:5" ht="14.25" customHeight="1" x14ac:dyDescent="0.2">
      <c r="A996" s="1"/>
      <c r="B996" s="1"/>
      <c r="C996" s="1"/>
      <c r="D996" s="1"/>
      <c r="E996" s="2"/>
    </row>
    <row r="997" spans="1:5" ht="14.25" customHeight="1" x14ac:dyDescent="0.2">
      <c r="A997" s="1"/>
      <c r="B997" s="1"/>
      <c r="C997" s="1"/>
      <c r="D997" s="1"/>
      <c r="E997" s="2"/>
    </row>
    <row r="998" spans="1:5" ht="14.25" customHeight="1" x14ac:dyDescent="0.2">
      <c r="A998" s="1"/>
      <c r="B998" s="1"/>
      <c r="C998" s="1"/>
      <c r="D998" s="1"/>
      <c r="E998" s="2"/>
    </row>
    <row r="999" spans="1:5" ht="14.25" customHeight="1" x14ac:dyDescent="0.2">
      <c r="A999" s="1"/>
      <c r="B999" s="1"/>
      <c r="C999" s="1"/>
      <c r="D999" s="1"/>
      <c r="E999" s="2"/>
    </row>
    <row r="1000" spans="1:5" ht="14.25" customHeight="1" x14ac:dyDescent="0.2">
      <c r="A1000" s="1"/>
      <c r="B1000" s="1"/>
      <c r="C1000" s="1"/>
      <c r="D1000" s="1"/>
      <c r="E1000" s="2"/>
    </row>
    <row r="1001" spans="1:5" ht="14.25" customHeight="1" x14ac:dyDescent="0.2">
      <c r="A1001" s="1"/>
      <c r="B1001" s="1"/>
      <c r="C1001" s="1"/>
      <c r="D1001" s="1"/>
      <c r="E1001" s="2"/>
    </row>
    <row r="1002" spans="1:5" ht="14.25" customHeight="1" x14ac:dyDescent="0.2">
      <c r="A1002" s="1"/>
      <c r="B1002" s="1"/>
      <c r="C1002" s="1"/>
      <c r="D1002" s="1"/>
      <c r="E1002" s="2"/>
    </row>
  </sheetData>
  <mergeCells count="3">
    <mergeCell ref="A1:U1"/>
    <mergeCell ref="A7:B7"/>
    <mergeCell ref="C7:U7"/>
  </mergeCells>
  <pageMargins left="0.7" right="0.7" top="0.66111111111111109" bottom="0.75" header="0" footer="0"/>
  <pageSetup paperSize="9" scale="74" orientation="landscape" r:id="rId1"/>
  <headerFooter>
    <oddHeader>&amp;C&amp;"Times New Roman,Regular"&amp;12Mahatma Gandhi Vidyamandir's 
ARTS, SCIENCE AND COMMERCE COLLEGE MANMAD 
Tal- Nandgaon, Dist- Nashik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T16"/>
  <sheetViews>
    <sheetView view="pageLayout" zoomScale="84" zoomScaleNormal="100" zoomScalePageLayoutView="84" workbookViewId="0">
      <selection activeCell="A2" sqref="A2"/>
    </sheetView>
  </sheetViews>
  <sheetFormatPr defaultRowHeight="15" x14ac:dyDescent="0.2"/>
  <cols>
    <col min="1" max="1" width="12.10546875" style="312" customWidth="1"/>
    <col min="2" max="2" width="6.72265625" style="312" customWidth="1"/>
    <col min="3" max="3" width="16.6796875" style="278" customWidth="1"/>
    <col min="4" max="4" width="6.72265625" style="278" customWidth="1"/>
    <col min="5" max="5" width="5.51171875" style="278" customWidth="1"/>
    <col min="6" max="6" width="5.109375" style="278" customWidth="1"/>
    <col min="7" max="7" width="7.12890625" style="278" customWidth="1"/>
    <col min="8" max="8" width="5.6484375" style="278" customWidth="1"/>
    <col min="9" max="9" width="5.91796875" style="278" customWidth="1"/>
    <col min="10" max="10" width="6.1875" style="278" customWidth="1"/>
    <col min="11" max="11" width="5.109375" style="278" customWidth="1"/>
    <col min="12" max="12" width="5.91796875" style="278" customWidth="1"/>
    <col min="13" max="13" width="4.70703125" style="278" customWidth="1"/>
    <col min="14" max="14" width="5.24609375" style="278" customWidth="1"/>
    <col min="15" max="15" width="6.58984375" style="278" customWidth="1"/>
    <col min="16" max="16" width="4.9765625" style="313" customWidth="1"/>
    <col min="17" max="18" width="4.83984375" style="278" customWidth="1"/>
    <col min="19" max="19" width="5.6484375" style="278" customWidth="1"/>
    <col min="20" max="20" width="6.1875" style="278" customWidth="1"/>
    <col min="21" max="21" width="5.24609375" style="278" customWidth="1"/>
    <col min="22" max="22" width="5.109375" style="278" customWidth="1"/>
    <col min="23" max="23" width="5.37890625" style="278" customWidth="1"/>
    <col min="24" max="24" width="5.109375" style="278" customWidth="1"/>
    <col min="25" max="25" width="7.12890625" style="278" customWidth="1"/>
    <col min="26" max="26" width="4.5703125" style="278" customWidth="1"/>
    <col min="27" max="27" width="5.51171875" style="278" customWidth="1"/>
    <col min="28" max="28" width="6.05078125" style="278" customWidth="1"/>
    <col min="29" max="30" width="4.9765625" style="278" customWidth="1"/>
    <col min="31" max="31" width="5.91796875" style="278" customWidth="1"/>
    <col min="32" max="32" width="9.55078125" style="278" customWidth="1"/>
    <col min="33" max="33" width="2.28515625" style="278" customWidth="1"/>
    <col min="34" max="34" width="6.58984375" style="313" customWidth="1"/>
    <col min="35" max="36" width="8.7421875" style="278"/>
    <col min="37" max="37" width="18.83203125" style="278" customWidth="1"/>
    <col min="38" max="38" width="6.05078125" style="278" customWidth="1"/>
    <col min="39" max="39" width="18.6953125" style="278" customWidth="1"/>
    <col min="40" max="53" width="8.7421875" style="278"/>
    <col min="54" max="54" width="11.1640625" style="278" customWidth="1"/>
    <col min="55" max="55" width="2.41796875" style="278" customWidth="1"/>
    <col min="56" max="58" width="8.7421875" style="278"/>
    <col min="59" max="59" width="21.7890625" style="278" customWidth="1"/>
    <col min="60" max="60" width="7.93359375" style="278" customWidth="1"/>
    <col min="61" max="61" width="17.890625" style="278" customWidth="1"/>
    <col min="62" max="62" width="16.6796875" style="278" customWidth="1"/>
    <col min="63" max="71" width="10.89453125" style="278" customWidth="1"/>
    <col min="72" max="72" width="11.8359375" style="278" customWidth="1"/>
    <col min="73" max="244" width="8.7421875" style="278"/>
    <col min="245" max="245" width="13.98828125" style="278" customWidth="1"/>
    <col min="246" max="246" width="23.13671875" style="278" customWidth="1"/>
    <col min="247" max="247" width="5.51171875" style="278" customWidth="1"/>
    <col min="248" max="248" width="5.109375" style="278" customWidth="1"/>
    <col min="249" max="249" width="7.12890625" style="278" customWidth="1"/>
    <col min="250" max="250" width="5.6484375" style="278" customWidth="1"/>
    <col min="251" max="251" width="5.91796875" style="278" customWidth="1"/>
    <col min="252" max="252" width="6.1875" style="278" customWidth="1"/>
    <col min="253" max="253" width="5.109375" style="278" customWidth="1"/>
    <col min="254" max="254" width="5.91796875" style="278" customWidth="1"/>
    <col min="255" max="255" width="4.70703125" style="278" customWidth="1"/>
    <col min="256" max="256" width="5.24609375" style="278" customWidth="1"/>
    <col min="257" max="257" width="6.58984375" style="278" customWidth="1"/>
    <col min="258" max="258" width="4.9765625" style="278" customWidth="1"/>
    <col min="259" max="260" width="4.83984375" style="278" customWidth="1"/>
    <col min="261" max="261" width="5.6484375" style="278" customWidth="1"/>
    <col min="262" max="262" width="6.1875" style="278" customWidth="1"/>
    <col min="263" max="263" width="5.24609375" style="278" customWidth="1"/>
    <col min="264" max="264" width="5.109375" style="278" customWidth="1"/>
    <col min="265" max="265" width="5.37890625" style="278" customWidth="1"/>
    <col min="266" max="266" width="5.109375" style="278" customWidth="1"/>
    <col min="267" max="267" width="7.12890625" style="278" customWidth="1"/>
    <col min="268" max="268" width="4.5703125" style="278" customWidth="1"/>
    <col min="269" max="269" width="5.51171875" style="278" customWidth="1"/>
    <col min="270" max="270" width="6.05078125" style="278" customWidth="1"/>
    <col min="271" max="272" width="4.9765625" style="278" customWidth="1"/>
    <col min="273" max="273" width="5.91796875" style="278" customWidth="1"/>
    <col min="274" max="274" width="10.625" style="278" customWidth="1"/>
    <col min="275" max="275" width="6.72265625" style="278" customWidth="1"/>
    <col min="276" max="500" width="8.7421875" style="278"/>
    <col min="501" max="501" width="13.98828125" style="278" customWidth="1"/>
    <col min="502" max="502" width="23.13671875" style="278" customWidth="1"/>
    <col min="503" max="503" width="5.51171875" style="278" customWidth="1"/>
    <col min="504" max="504" width="5.109375" style="278" customWidth="1"/>
    <col min="505" max="505" width="7.12890625" style="278" customWidth="1"/>
    <col min="506" max="506" width="5.6484375" style="278" customWidth="1"/>
    <col min="507" max="507" width="5.91796875" style="278" customWidth="1"/>
    <col min="508" max="508" width="6.1875" style="278" customWidth="1"/>
    <col min="509" max="509" width="5.109375" style="278" customWidth="1"/>
    <col min="510" max="510" width="5.91796875" style="278" customWidth="1"/>
    <col min="511" max="511" width="4.70703125" style="278" customWidth="1"/>
    <col min="512" max="512" width="5.24609375" style="278" customWidth="1"/>
    <col min="513" max="513" width="6.58984375" style="278" customWidth="1"/>
    <col min="514" max="514" width="4.9765625" style="278" customWidth="1"/>
    <col min="515" max="516" width="4.83984375" style="278" customWidth="1"/>
    <col min="517" max="517" width="5.6484375" style="278" customWidth="1"/>
    <col min="518" max="518" width="6.1875" style="278" customWidth="1"/>
    <col min="519" max="519" width="5.24609375" style="278" customWidth="1"/>
    <col min="520" max="520" width="5.109375" style="278" customWidth="1"/>
    <col min="521" max="521" width="5.37890625" style="278" customWidth="1"/>
    <col min="522" max="522" width="5.109375" style="278" customWidth="1"/>
    <col min="523" max="523" width="7.12890625" style="278" customWidth="1"/>
    <col min="524" max="524" width="4.5703125" style="278" customWidth="1"/>
    <col min="525" max="525" width="5.51171875" style="278" customWidth="1"/>
    <col min="526" max="526" width="6.05078125" style="278" customWidth="1"/>
    <col min="527" max="528" width="4.9765625" style="278" customWidth="1"/>
    <col min="529" max="529" width="5.91796875" style="278" customWidth="1"/>
    <col min="530" max="530" width="10.625" style="278" customWidth="1"/>
    <col min="531" max="531" width="6.72265625" style="278" customWidth="1"/>
    <col min="532" max="756" width="8.7421875" style="278"/>
    <col min="757" max="757" width="13.98828125" style="278" customWidth="1"/>
    <col min="758" max="758" width="23.13671875" style="278" customWidth="1"/>
    <col min="759" max="759" width="5.51171875" style="278" customWidth="1"/>
    <col min="760" max="760" width="5.109375" style="278" customWidth="1"/>
    <col min="761" max="761" width="7.12890625" style="278" customWidth="1"/>
    <col min="762" max="762" width="5.6484375" style="278" customWidth="1"/>
    <col min="763" max="763" width="5.91796875" style="278" customWidth="1"/>
    <col min="764" max="764" width="6.1875" style="278" customWidth="1"/>
    <col min="765" max="765" width="5.109375" style="278" customWidth="1"/>
    <col min="766" max="766" width="5.91796875" style="278" customWidth="1"/>
    <col min="767" max="767" width="4.70703125" style="278" customWidth="1"/>
    <col min="768" max="768" width="5.24609375" style="278" customWidth="1"/>
    <col min="769" max="769" width="6.58984375" style="278" customWidth="1"/>
    <col min="770" max="770" width="4.9765625" style="278" customWidth="1"/>
    <col min="771" max="772" width="4.83984375" style="278" customWidth="1"/>
    <col min="773" max="773" width="5.6484375" style="278" customWidth="1"/>
    <col min="774" max="774" width="6.1875" style="278" customWidth="1"/>
    <col min="775" max="775" width="5.24609375" style="278" customWidth="1"/>
    <col min="776" max="776" width="5.109375" style="278" customWidth="1"/>
    <col min="777" max="777" width="5.37890625" style="278" customWidth="1"/>
    <col min="778" max="778" width="5.109375" style="278" customWidth="1"/>
    <col min="779" max="779" width="7.12890625" style="278" customWidth="1"/>
    <col min="780" max="780" width="4.5703125" style="278" customWidth="1"/>
    <col min="781" max="781" width="5.51171875" style="278" customWidth="1"/>
    <col min="782" max="782" width="6.05078125" style="278" customWidth="1"/>
    <col min="783" max="784" width="4.9765625" style="278" customWidth="1"/>
    <col min="785" max="785" width="5.91796875" style="278" customWidth="1"/>
    <col min="786" max="786" width="10.625" style="278" customWidth="1"/>
    <col min="787" max="787" width="6.72265625" style="278" customWidth="1"/>
    <col min="788" max="1012" width="8.7421875" style="278"/>
    <col min="1013" max="1013" width="13.98828125" style="278" customWidth="1"/>
    <col min="1014" max="1014" width="23.13671875" style="278" customWidth="1"/>
    <col min="1015" max="1015" width="5.51171875" style="278" customWidth="1"/>
    <col min="1016" max="1016" width="5.109375" style="278" customWidth="1"/>
    <col min="1017" max="1017" width="7.12890625" style="278" customWidth="1"/>
    <col min="1018" max="1018" width="5.6484375" style="278" customWidth="1"/>
    <col min="1019" max="1019" width="5.91796875" style="278" customWidth="1"/>
    <col min="1020" max="1020" width="6.1875" style="278" customWidth="1"/>
    <col min="1021" max="1021" width="5.109375" style="278" customWidth="1"/>
    <col min="1022" max="1022" width="5.91796875" style="278" customWidth="1"/>
    <col min="1023" max="1023" width="4.70703125" style="278" customWidth="1"/>
    <col min="1024" max="1024" width="5.24609375" style="278" customWidth="1"/>
    <col min="1025" max="1025" width="6.58984375" style="278" customWidth="1"/>
    <col min="1026" max="1026" width="4.9765625" style="278" customWidth="1"/>
    <col min="1027" max="1028" width="4.83984375" style="278" customWidth="1"/>
    <col min="1029" max="1029" width="5.6484375" style="278" customWidth="1"/>
    <col min="1030" max="1030" width="6.1875" style="278" customWidth="1"/>
    <col min="1031" max="1031" width="5.24609375" style="278" customWidth="1"/>
    <col min="1032" max="1032" width="5.109375" style="278" customWidth="1"/>
    <col min="1033" max="1033" width="5.37890625" style="278" customWidth="1"/>
    <col min="1034" max="1034" width="5.109375" style="278" customWidth="1"/>
    <col min="1035" max="1035" width="7.12890625" style="278" customWidth="1"/>
    <col min="1036" max="1036" width="4.5703125" style="278" customWidth="1"/>
    <col min="1037" max="1037" width="5.51171875" style="278" customWidth="1"/>
    <col min="1038" max="1038" width="6.05078125" style="278" customWidth="1"/>
    <col min="1039" max="1040" width="4.9765625" style="278" customWidth="1"/>
    <col min="1041" max="1041" width="5.91796875" style="278" customWidth="1"/>
    <col min="1042" max="1042" width="10.625" style="278" customWidth="1"/>
    <col min="1043" max="1043" width="6.72265625" style="278" customWidth="1"/>
    <col min="1044" max="1268" width="8.7421875" style="278"/>
    <col min="1269" max="1269" width="13.98828125" style="278" customWidth="1"/>
    <col min="1270" max="1270" width="23.13671875" style="278" customWidth="1"/>
    <col min="1271" max="1271" width="5.51171875" style="278" customWidth="1"/>
    <col min="1272" max="1272" width="5.109375" style="278" customWidth="1"/>
    <col min="1273" max="1273" width="7.12890625" style="278" customWidth="1"/>
    <col min="1274" max="1274" width="5.6484375" style="278" customWidth="1"/>
    <col min="1275" max="1275" width="5.91796875" style="278" customWidth="1"/>
    <col min="1276" max="1276" width="6.1875" style="278" customWidth="1"/>
    <col min="1277" max="1277" width="5.109375" style="278" customWidth="1"/>
    <col min="1278" max="1278" width="5.91796875" style="278" customWidth="1"/>
    <col min="1279" max="1279" width="4.70703125" style="278" customWidth="1"/>
    <col min="1280" max="1280" width="5.24609375" style="278" customWidth="1"/>
    <col min="1281" max="1281" width="6.58984375" style="278" customWidth="1"/>
    <col min="1282" max="1282" width="4.9765625" style="278" customWidth="1"/>
    <col min="1283" max="1284" width="4.83984375" style="278" customWidth="1"/>
    <col min="1285" max="1285" width="5.6484375" style="278" customWidth="1"/>
    <col min="1286" max="1286" width="6.1875" style="278" customWidth="1"/>
    <col min="1287" max="1287" width="5.24609375" style="278" customWidth="1"/>
    <col min="1288" max="1288" width="5.109375" style="278" customWidth="1"/>
    <col min="1289" max="1289" width="5.37890625" style="278" customWidth="1"/>
    <col min="1290" max="1290" width="5.109375" style="278" customWidth="1"/>
    <col min="1291" max="1291" width="7.12890625" style="278" customWidth="1"/>
    <col min="1292" max="1292" width="4.5703125" style="278" customWidth="1"/>
    <col min="1293" max="1293" width="5.51171875" style="278" customWidth="1"/>
    <col min="1294" max="1294" width="6.05078125" style="278" customWidth="1"/>
    <col min="1295" max="1296" width="4.9765625" style="278" customWidth="1"/>
    <col min="1297" max="1297" width="5.91796875" style="278" customWidth="1"/>
    <col min="1298" max="1298" width="10.625" style="278" customWidth="1"/>
    <col min="1299" max="1299" width="6.72265625" style="278" customWidth="1"/>
    <col min="1300" max="1524" width="8.7421875" style="278"/>
    <col min="1525" max="1525" width="13.98828125" style="278" customWidth="1"/>
    <col min="1526" max="1526" width="23.13671875" style="278" customWidth="1"/>
    <col min="1527" max="1527" width="5.51171875" style="278" customWidth="1"/>
    <col min="1528" max="1528" width="5.109375" style="278" customWidth="1"/>
    <col min="1529" max="1529" width="7.12890625" style="278" customWidth="1"/>
    <col min="1530" max="1530" width="5.6484375" style="278" customWidth="1"/>
    <col min="1531" max="1531" width="5.91796875" style="278" customWidth="1"/>
    <col min="1532" max="1532" width="6.1875" style="278" customWidth="1"/>
    <col min="1533" max="1533" width="5.109375" style="278" customWidth="1"/>
    <col min="1534" max="1534" width="5.91796875" style="278" customWidth="1"/>
    <col min="1535" max="1535" width="4.70703125" style="278" customWidth="1"/>
    <col min="1536" max="1536" width="5.24609375" style="278" customWidth="1"/>
    <col min="1537" max="1537" width="6.58984375" style="278" customWidth="1"/>
    <col min="1538" max="1538" width="4.9765625" style="278" customWidth="1"/>
    <col min="1539" max="1540" width="4.83984375" style="278" customWidth="1"/>
    <col min="1541" max="1541" width="5.6484375" style="278" customWidth="1"/>
    <col min="1542" max="1542" width="6.1875" style="278" customWidth="1"/>
    <col min="1543" max="1543" width="5.24609375" style="278" customWidth="1"/>
    <col min="1544" max="1544" width="5.109375" style="278" customWidth="1"/>
    <col min="1545" max="1545" width="5.37890625" style="278" customWidth="1"/>
    <col min="1546" max="1546" width="5.109375" style="278" customWidth="1"/>
    <col min="1547" max="1547" width="7.12890625" style="278" customWidth="1"/>
    <col min="1548" max="1548" width="4.5703125" style="278" customWidth="1"/>
    <col min="1549" max="1549" width="5.51171875" style="278" customWidth="1"/>
    <col min="1550" max="1550" width="6.05078125" style="278" customWidth="1"/>
    <col min="1551" max="1552" width="4.9765625" style="278" customWidth="1"/>
    <col min="1553" max="1553" width="5.91796875" style="278" customWidth="1"/>
    <col min="1554" max="1554" width="10.625" style="278" customWidth="1"/>
    <col min="1555" max="1555" width="6.72265625" style="278" customWidth="1"/>
    <col min="1556" max="1780" width="8.7421875" style="278"/>
    <col min="1781" max="1781" width="13.98828125" style="278" customWidth="1"/>
    <col min="1782" max="1782" width="23.13671875" style="278" customWidth="1"/>
    <col min="1783" max="1783" width="5.51171875" style="278" customWidth="1"/>
    <col min="1784" max="1784" width="5.109375" style="278" customWidth="1"/>
    <col min="1785" max="1785" width="7.12890625" style="278" customWidth="1"/>
    <col min="1786" max="1786" width="5.6484375" style="278" customWidth="1"/>
    <col min="1787" max="1787" width="5.91796875" style="278" customWidth="1"/>
    <col min="1788" max="1788" width="6.1875" style="278" customWidth="1"/>
    <col min="1789" max="1789" width="5.109375" style="278" customWidth="1"/>
    <col min="1790" max="1790" width="5.91796875" style="278" customWidth="1"/>
    <col min="1791" max="1791" width="4.70703125" style="278" customWidth="1"/>
    <col min="1792" max="1792" width="5.24609375" style="278" customWidth="1"/>
    <col min="1793" max="1793" width="6.58984375" style="278" customWidth="1"/>
    <col min="1794" max="1794" width="4.9765625" style="278" customWidth="1"/>
    <col min="1795" max="1796" width="4.83984375" style="278" customWidth="1"/>
    <col min="1797" max="1797" width="5.6484375" style="278" customWidth="1"/>
    <col min="1798" max="1798" width="6.1875" style="278" customWidth="1"/>
    <col min="1799" max="1799" width="5.24609375" style="278" customWidth="1"/>
    <col min="1800" max="1800" width="5.109375" style="278" customWidth="1"/>
    <col min="1801" max="1801" width="5.37890625" style="278" customWidth="1"/>
    <col min="1802" max="1802" width="5.109375" style="278" customWidth="1"/>
    <col min="1803" max="1803" width="7.12890625" style="278" customWidth="1"/>
    <col min="1804" max="1804" width="4.5703125" style="278" customWidth="1"/>
    <col min="1805" max="1805" width="5.51171875" style="278" customWidth="1"/>
    <col min="1806" max="1806" width="6.05078125" style="278" customWidth="1"/>
    <col min="1807" max="1808" width="4.9765625" style="278" customWidth="1"/>
    <col min="1809" max="1809" width="5.91796875" style="278" customWidth="1"/>
    <col min="1810" max="1810" width="10.625" style="278" customWidth="1"/>
    <col min="1811" max="1811" width="6.72265625" style="278" customWidth="1"/>
    <col min="1812" max="2036" width="8.7421875" style="278"/>
    <col min="2037" max="2037" width="13.98828125" style="278" customWidth="1"/>
    <col min="2038" max="2038" width="23.13671875" style="278" customWidth="1"/>
    <col min="2039" max="2039" width="5.51171875" style="278" customWidth="1"/>
    <col min="2040" max="2040" width="5.109375" style="278" customWidth="1"/>
    <col min="2041" max="2041" width="7.12890625" style="278" customWidth="1"/>
    <col min="2042" max="2042" width="5.6484375" style="278" customWidth="1"/>
    <col min="2043" max="2043" width="5.91796875" style="278" customWidth="1"/>
    <col min="2044" max="2044" width="6.1875" style="278" customWidth="1"/>
    <col min="2045" max="2045" width="5.109375" style="278" customWidth="1"/>
    <col min="2046" max="2046" width="5.91796875" style="278" customWidth="1"/>
    <col min="2047" max="2047" width="4.70703125" style="278" customWidth="1"/>
    <col min="2048" max="2048" width="5.24609375" style="278" customWidth="1"/>
    <col min="2049" max="2049" width="6.58984375" style="278" customWidth="1"/>
    <col min="2050" max="2050" width="4.9765625" style="278" customWidth="1"/>
    <col min="2051" max="2052" width="4.83984375" style="278" customWidth="1"/>
    <col min="2053" max="2053" width="5.6484375" style="278" customWidth="1"/>
    <col min="2054" max="2054" width="6.1875" style="278" customWidth="1"/>
    <col min="2055" max="2055" width="5.24609375" style="278" customWidth="1"/>
    <col min="2056" max="2056" width="5.109375" style="278" customWidth="1"/>
    <col min="2057" max="2057" width="5.37890625" style="278" customWidth="1"/>
    <col min="2058" max="2058" width="5.109375" style="278" customWidth="1"/>
    <col min="2059" max="2059" width="7.12890625" style="278" customWidth="1"/>
    <col min="2060" max="2060" width="4.5703125" style="278" customWidth="1"/>
    <col min="2061" max="2061" width="5.51171875" style="278" customWidth="1"/>
    <col min="2062" max="2062" width="6.05078125" style="278" customWidth="1"/>
    <col min="2063" max="2064" width="4.9765625" style="278" customWidth="1"/>
    <col min="2065" max="2065" width="5.91796875" style="278" customWidth="1"/>
    <col min="2066" max="2066" width="10.625" style="278" customWidth="1"/>
    <col min="2067" max="2067" width="6.72265625" style="278" customWidth="1"/>
    <col min="2068" max="2292" width="8.7421875" style="278"/>
    <col min="2293" max="2293" width="13.98828125" style="278" customWidth="1"/>
    <col min="2294" max="2294" width="23.13671875" style="278" customWidth="1"/>
    <col min="2295" max="2295" width="5.51171875" style="278" customWidth="1"/>
    <col min="2296" max="2296" width="5.109375" style="278" customWidth="1"/>
    <col min="2297" max="2297" width="7.12890625" style="278" customWidth="1"/>
    <col min="2298" max="2298" width="5.6484375" style="278" customWidth="1"/>
    <col min="2299" max="2299" width="5.91796875" style="278" customWidth="1"/>
    <col min="2300" max="2300" width="6.1875" style="278" customWidth="1"/>
    <col min="2301" max="2301" width="5.109375" style="278" customWidth="1"/>
    <col min="2302" max="2302" width="5.91796875" style="278" customWidth="1"/>
    <col min="2303" max="2303" width="4.70703125" style="278" customWidth="1"/>
    <col min="2304" max="2304" width="5.24609375" style="278" customWidth="1"/>
    <col min="2305" max="2305" width="6.58984375" style="278" customWidth="1"/>
    <col min="2306" max="2306" width="4.9765625" style="278" customWidth="1"/>
    <col min="2307" max="2308" width="4.83984375" style="278" customWidth="1"/>
    <col min="2309" max="2309" width="5.6484375" style="278" customWidth="1"/>
    <col min="2310" max="2310" width="6.1875" style="278" customWidth="1"/>
    <col min="2311" max="2311" width="5.24609375" style="278" customWidth="1"/>
    <col min="2312" max="2312" width="5.109375" style="278" customWidth="1"/>
    <col min="2313" max="2313" width="5.37890625" style="278" customWidth="1"/>
    <col min="2314" max="2314" width="5.109375" style="278" customWidth="1"/>
    <col min="2315" max="2315" width="7.12890625" style="278" customWidth="1"/>
    <col min="2316" max="2316" width="4.5703125" style="278" customWidth="1"/>
    <col min="2317" max="2317" width="5.51171875" style="278" customWidth="1"/>
    <col min="2318" max="2318" width="6.05078125" style="278" customWidth="1"/>
    <col min="2319" max="2320" width="4.9765625" style="278" customWidth="1"/>
    <col min="2321" max="2321" width="5.91796875" style="278" customWidth="1"/>
    <col min="2322" max="2322" width="10.625" style="278" customWidth="1"/>
    <col min="2323" max="2323" width="6.72265625" style="278" customWidth="1"/>
    <col min="2324" max="2548" width="8.7421875" style="278"/>
    <col min="2549" max="2549" width="13.98828125" style="278" customWidth="1"/>
    <col min="2550" max="2550" width="23.13671875" style="278" customWidth="1"/>
    <col min="2551" max="2551" width="5.51171875" style="278" customWidth="1"/>
    <col min="2552" max="2552" width="5.109375" style="278" customWidth="1"/>
    <col min="2553" max="2553" width="7.12890625" style="278" customWidth="1"/>
    <col min="2554" max="2554" width="5.6484375" style="278" customWidth="1"/>
    <col min="2555" max="2555" width="5.91796875" style="278" customWidth="1"/>
    <col min="2556" max="2556" width="6.1875" style="278" customWidth="1"/>
    <col min="2557" max="2557" width="5.109375" style="278" customWidth="1"/>
    <col min="2558" max="2558" width="5.91796875" style="278" customWidth="1"/>
    <col min="2559" max="2559" width="4.70703125" style="278" customWidth="1"/>
    <col min="2560" max="2560" width="5.24609375" style="278" customWidth="1"/>
    <col min="2561" max="2561" width="6.58984375" style="278" customWidth="1"/>
    <col min="2562" max="2562" width="4.9765625" style="278" customWidth="1"/>
    <col min="2563" max="2564" width="4.83984375" style="278" customWidth="1"/>
    <col min="2565" max="2565" width="5.6484375" style="278" customWidth="1"/>
    <col min="2566" max="2566" width="6.1875" style="278" customWidth="1"/>
    <col min="2567" max="2567" width="5.24609375" style="278" customWidth="1"/>
    <col min="2568" max="2568" width="5.109375" style="278" customWidth="1"/>
    <col min="2569" max="2569" width="5.37890625" style="278" customWidth="1"/>
    <col min="2570" max="2570" width="5.109375" style="278" customWidth="1"/>
    <col min="2571" max="2571" width="7.12890625" style="278" customWidth="1"/>
    <col min="2572" max="2572" width="4.5703125" style="278" customWidth="1"/>
    <col min="2573" max="2573" width="5.51171875" style="278" customWidth="1"/>
    <col min="2574" max="2574" width="6.05078125" style="278" customWidth="1"/>
    <col min="2575" max="2576" width="4.9765625" style="278" customWidth="1"/>
    <col min="2577" max="2577" width="5.91796875" style="278" customWidth="1"/>
    <col min="2578" max="2578" width="10.625" style="278" customWidth="1"/>
    <col min="2579" max="2579" width="6.72265625" style="278" customWidth="1"/>
    <col min="2580" max="2804" width="8.7421875" style="278"/>
    <col min="2805" max="2805" width="13.98828125" style="278" customWidth="1"/>
    <col min="2806" max="2806" width="23.13671875" style="278" customWidth="1"/>
    <col min="2807" max="2807" width="5.51171875" style="278" customWidth="1"/>
    <col min="2808" max="2808" width="5.109375" style="278" customWidth="1"/>
    <col min="2809" max="2809" width="7.12890625" style="278" customWidth="1"/>
    <col min="2810" max="2810" width="5.6484375" style="278" customWidth="1"/>
    <col min="2811" max="2811" width="5.91796875" style="278" customWidth="1"/>
    <col min="2812" max="2812" width="6.1875" style="278" customWidth="1"/>
    <col min="2813" max="2813" width="5.109375" style="278" customWidth="1"/>
    <col min="2814" max="2814" width="5.91796875" style="278" customWidth="1"/>
    <col min="2815" max="2815" width="4.70703125" style="278" customWidth="1"/>
    <col min="2816" max="2816" width="5.24609375" style="278" customWidth="1"/>
    <col min="2817" max="2817" width="6.58984375" style="278" customWidth="1"/>
    <col min="2818" max="2818" width="4.9765625" style="278" customWidth="1"/>
    <col min="2819" max="2820" width="4.83984375" style="278" customWidth="1"/>
    <col min="2821" max="2821" width="5.6484375" style="278" customWidth="1"/>
    <col min="2822" max="2822" width="6.1875" style="278" customWidth="1"/>
    <col min="2823" max="2823" width="5.24609375" style="278" customWidth="1"/>
    <col min="2824" max="2824" width="5.109375" style="278" customWidth="1"/>
    <col min="2825" max="2825" width="5.37890625" style="278" customWidth="1"/>
    <col min="2826" max="2826" width="5.109375" style="278" customWidth="1"/>
    <col min="2827" max="2827" width="7.12890625" style="278" customWidth="1"/>
    <col min="2828" max="2828" width="4.5703125" style="278" customWidth="1"/>
    <col min="2829" max="2829" width="5.51171875" style="278" customWidth="1"/>
    <col min="2830" max="2830" width="6.05078125" style="278" customWidth="1"/>
    <col min="2831" max="2832" width="4.9765625" style="278" customWidth="1"/>
    <col min="2833" max="2833" width="5.91796875" style="278" customWidth="1"/>
    <col min="2834" max="2834" width="10.625" style="278" customWidth="1"/>
    <col min="2835" max="2835" width="6.72265625" style="278" customWidth="1"/>
    <col min="2836" max="3060" width="8.7421875" style="278"/>
    <col min="3061" max="3061" width="13.98828125" style="278" customWidth="1"/>
    <col min="3062" max="3062" width="23.13671875" style="278" customWidth="1"/>
    <col min="3063" max="3063" width="5.51171875" style="278" customWidth="1"/>
    <col min="3064" max="3064" width="5.109375" style="278" customWidth="1"/>
    <col min="3065" max="3065" width="7.12890625" style="278" customWidth="1"/>
    <col min="3066" max="3066" width="5.6484375" style="278" customWidth="1"/>
    <col min="3067" max="3067" width="5.91796875" style="278" customWidth="1"/>
    <col min="3068" max="3068" width="6.1875" style="278" customWidth="1"/>
    <col min="3069" max="3069" width="5.109375" style="278" customWidth="1"/>
    <col min="3070" max="3070" width="5.91796875" style="278" customWidth="1"/>
    <col min="3071" max="3071" width="4.70703125" style="278" customWidth="1"/>
    <col min="3072" max="3072" width="5.24609375" style="278" customWidth="1"/>
    <col min="3073" max="3073" width="6.58984375" style="278" customWidth="1"/>
    <col min="3074" max="3074" width="4.9765625" style="278" customWidth="1"/>
    <col min="3075" max="3076" width="4.83984375" style="278" customWidth="1"/>
    <col min="3077" max="3077" width="5.6484375" style="278" customWidth="1"/>
    <col min="3078" max="3078" width="6.1875" style="278" customWidth="1"/>
    <col min="3079" max="3079" width="5.24609375" style="278" customWidth="1"/>
    <col min="3080" max="3080" width="5.109375" style="278" customWidth="1"/>
    <col min="3081" max="3081" width="5.37890625" style="278" customWidth="1"/>
    <col min="3082" max="3082" width="5.109375" style="278" customWidth="1"/>
    <col min="3083" max="3083" width="7.12890625" style="278" customWidth="1"/>
    <col min="3084" max="3084" width="4.5703125" style="278" customWidth="1"/>
    <col min="3085" max="3085" width="5.51171875" style="278" customWidth="1"/>
    <col min="3086" max="3086" width="6.05078125" style="278" customWidth="1"/>
    <col min="3087" max="3088" width="4.9765625" style="278" customWidth="1"/>
    <col min="3089" max="3089" width="5.91796875" style="278" customWidth="1"/>
    <col min="3090" max="3090" width="10.625" style="278" customWidth="1"/>
    <col min="3091" max="3091" width="6.72265625" style="278" customWidth="1"/>
    <col min="3092" max="3316" width="8.7421875" style="278"/>
    <col min="3317" max="3317" width="13.98828125" style="278" customWidth="1"/>
    <col min="3318" max="3318" width="23.13671875" style="278" customWidth="1"/>
    <col min="3319" max="3319" width="5.51171875" style="278" customWidth="1"/>
    <col min="3320" max="3320" width="5.109375" style="278" customWidth="1"/>
    <col min="3321" max="3321" width="7.12890625" style="278" customWidth="1"/>
    <col min="3322" max="3322" width="5.6484375" style="278" customWidth="1"/>
    <col min="3323" max="3323" width="5.91796875" style="278" customWidth="1"/>
    <col min="3324" max="3324" width="6.1875" style="278" customWidth="1"/>
    <col min="3325" max="3325" width="5.109375" style="278" customWidth="1"/>
    <col min="3326" max="3326" width="5.91796875" style="278" customWidth="1"/>
    <col min="3327" max="3327" width="4.70703125" style="278" customWidth="1"/>
    <col min="3328" max="3328" width="5.24609375" style="278" customWidth="1"/>
    <col min="3329" max="3329" width="6.58984375" style="278" customWidth="1"/>
    <col min="3330" max="3330" width="4.9765625" style="278" customWidth="1"/>
    <col min="3331" max="3332" width="4.83984375" style="278" customWidth="1"/>
    <col min="3333" max="3333" width="5.6484375" style="278" customWidth="1"/>
    <col min="3334" max="3334" width="6.1875" style="278" customWidth="1"/>
    <col min="3335" max="3335" width="5.24609375" style="278" customWidth="1"/>
    <col min="3336" max="3336" width="5.109375" style="278" customWidth="1"/>
    <col min="3337" max="3337" width="5.37890625" style="278" customWidth="1"/>
    <col min="3338" max="3338" width="5.109375" style="278" customWidth="1"/>
    <col min="3339" max="3339" width="7.12890625" style="278" customWidth="1"/>
    <col min="3340" max="3340" width="4.5703125" style="278" customWidth="1"/>
    <col min="3341" max="3341" width="5.51171875" style="278" customWidth="1"/>
    <col min="3342" max="3342" width="6.05078125" style="278" customWidth="1"/>
    <col min="3343" max="3344" width="4.9765625" style="278" customWidth="1"/>
    <col min="3345" max="3345" width="5.91796875" style="278" customWidth="1"/>
    <col min="3346" max="3346" width="10.625" style="278" customWidth="1"/>
    <col min="3347" max="3347" width="6.72265625" style="278" customWidth="1"/>
    <col min="3348" max="3572" width="8.7421875" style="278"/>
    <col min="3573" max="3573" width="13.98828125" style="278" customWidth="1"/>
    <col min="3574" max="3574" width="23.13671875" style="278" customWidth="1"/>
    <col min="3575" max="3575" width="5.51171875" style="278" customWidth="1"/>
    <col min="3576" max="3576" width="5.109375" style="278" customWidth="1"/>
    <col min="3577" max="3577" width="7.12890625" style="278" customWidth="1"/>
    <col min="3578" max="3578" width="5.6484375" style="278" customWidth="1"/>
    <col min="3579" max="3579" width="5.91796875" style="278" customWidth="1"/>
    <col min="3580" max="3580" width="6.1875" style="278" customWidth="1"/>
    <col min="3581" max="3581" width="5.109375" style="278" customWidth="1"/>
    <col min="3582" max="3582" width="5.91796875" style="278" customWidth="1"/>
    <col min="3583" max="3583" width="4.70703125" style="278" customWidth="1"/>
    <col min="3584" max="3584" width="5.24609375" style="278" customWidth="1"/>
    <col min="3585" max="3585" width="6.58984375" style="278" customWidth="1"/>
    <col min="3586" max="3586" width="4.9765625" style="278" customWidth="1"/>
    <col min="3587" max="3588" width="4.83984375" style="278" customWidth="1"/>
    <col min="3589" max="3589" width="5.6484375" style="278" customWidth="1"/>
    <col min="3590" max="3590" width="6.1875" style="278" customWidth="1"/>
    <col min="3591" max="3591" width="5.24609375" style="278" customWidth="1"/>
    <col min="3592" max="3592" width="5.109375" style="278" customWidth="1"/>
    <col min="3593" max="3593" width="5.37890625" style="278" customWidth="1"/>
    <col min="3594" max="3594" width="5.109375" style="278" customWidth="1"/>
    <col min="3595" max="3595" width="7.12890625" style="278" customWidth="1"/>
    <col min="3596" max="3596" width="4.5703125" style="278" customWidth="1"/>
    <col min="3597" max="3597" width="5.51171875" style="278" customWidth="1"/>
    <col min="3598" max="3598" width="6.05078125" style="278" customWidth="1"/>
    <col min="3599" max="3600" width="4.9765625" style="278" customWidth="1"/>
    <col min="3601" max="3601" width="5.91796875" style="278" customWidth="1"/>
    <col min="3602" max="3602" width="10.625" style="278" customWidth="1"/>
    <col min="3603" max="3603" width="6.72265625" style="278" customWidth="1"/>
    <col min="3604" max="3828" width="8.7421875" style="278"/>
    <col min="3829" max="3829" width="13.98828125" style="278" customWidth="1"/>
    <col min="3830" max="3830" width="23.13671875" style="278" customWidth="1"/>
    <col min="3831" max="3831" width="5.51171875" style="278" customWidth="1"/>
    <col min="3832" max="3832" width="5.109375" style="278" customWidth="1"/>
    <col min="3833" max="3833" width="7.12890625" style="278" customWidth="1"/>
    <col min="3834" max="3834" width="5.6484375" style="278" customWidth="1"/>
    <col min="3835" max="3835" width="5.91796875" style="278" customWidth="1"/>
    <col min="3836" max="3836" width="6.1875" style="278" customWidth="1"/>
    <col min="3837" max="3837" width="5.109375" style="278" customWidth="1"/>
    <col min="3838" max="3838" width="5.91796875" style="278" customWidth="1"/>
    <col min="3839" max="3839" width="4.70703125" style="278" customWidth="1"/>
    <col min="3840" max="3840" width="5.24609375" style="278" customWidth="1"/>
    <col min="3841" max="3841" width="6.58984375" style="278" customWidth="1"/>
    <col min="3842" max="3842" width="4.9765625" style="278" customWidth="1"/>
    <col min="3843" max="3844" width="4.83984375" style="278" customWidth="1"/>
    <col min="3845" max="3845" width="5.6484375" style="278" customWidth="1"/>
    <col min="3846" max="3846" width="6.1875" style="278" customWidth="1"/>
    <col min="3847" max="3847" width="5.24609375" style="278" customWidth="1"/>
    <col min="3848" max="3848" width="5.109375" style="278" customWidth="1"/>
    <col min="3849" max="3849" width="5.37890625" style="278" customWidth="1"/>
    <col min="3850" max="3850" width="5.109375" style="278" customWidth="1"/>
    <col min="3851" max="3851" width="7.12890625" style="278" customWidth="1"/>
    <col min="3852" max="3852" width="4.5703125" style="278" customWidth="1"/>
    <col min="3853" max="3853" width="5.51171875" style="278" customWidth="1"/>
    <col min="3854" max="3854" width="6.05078125" style="278" customWidth="1"/>
    <col min="3855" max="3856" width="4.9765625" style="278" customWidth="1"/>
    <col min="3857" max="3857" width="5.91796875" style="278" customWidth="1"/>
    <col min="3858" max="3858" width="10.625" style="278" customWidth="1"/>
    <col min="3859" max="3859" width="6.72265625" style="278" customWidth="1"/>
    <col min="3860" max="4084" width="8.7421875" style="278"/>
    <col min="4085" max="4085" width="13.98828125" style="278" customWidth="1"/>
    <col min="4086" max="4086" width="23.13671875" style="278" customWidth="1"/>
    <col min="4087" max="4087" width="5.51171875" style="278" customWidth="1"/>
    <col min="4088" max="4088" width="5.109375" style="278" customWidth="1"/>
    <col min="4089" max="4089" width="7.12890625" style="278" customWidth="1"/>
    <col min="4090" max="4090" width="5.6484375" style="278" customWidth="1"/>
    <col min="4091" max="4091" width="5.91796875" style="278" customWidth="1"/>
    <col min="4092" max="4092" width="6.1875" style="278" customWidth="1"/>
    <col min="4093" max="4093" width="5.109375" style="278" customWidth="1"/>
    <col min="4094" max="4094" width="5.91796875" style="278" customWidth="1"/>
    <col min="4095" max="4095" width="4.70703125" style="278" customWidth="1"/>
    <col min="4096" max="4096" width="5.24609375" style="278" customWidth="1"/>
    <col min="4097" max="4097" width="6.58984375" style="278" customWidth="1"/>
    <col min="4098" max="4098" width="4.9765625" style="278" customWidth="1"/>
    <col min="4099" max="4100" width="4.83984375" style="278" customWidth="1"/>
    <col min="4101" max="4101" width="5.6484375" style="278" customWidth="1"/>
    <col min="4102" max="4102" width="6.1875" style="278" customWidth="1"/>
    <col min="4103" max="4103" width="5.24609375" style="278" customWidth="1"/>
    <col min="4104" max="4104" width="5.109375" style="278" customWidth="1"/>
    <col min="4105" max="4105" width="5.37890625" style="278" customWidth="1"/>
    <col min="4106" max="4106" width="5.109375" style="278" customWidth="1"/>
    <col min="4107" max="4107" width="7.12890625" style="278" customWidth="1"/>
    <col min="4108" max="4108" width="4.5703125" style="278" customWidth="1"/>
    <col min="4109" max="4109" width="5.51171875" style="278" customWidth="1"/>
    <col min="4110" max="4110" width="6.05078125" style="278" customWidth="1"/>
    <col min="4111" max="4112" width="4.9765625" style="278" customWidth="1"/>
    <col min="4113" max="4113" width="5.91796875" style="278" customWidth="1"/>
    <col min="4114" max="4114" width="10.625" style="278" customWidth="1"/>
    <col min="4115" max="4115" width="6.72265625" style="278" customWidth="1"/>
    <col min="4116" max="4340" width="8.7421875" style="278"/>
    <col min="4341" max="4341" width="13.98828125" style="278" customWidth="1"/>
    <col min="4342" max="4342" width="23.13671875" style="278" customWidth="1"/>
    <col min="4343" max="4343" width="5.51171875" style="278" customWidth="1"/>
    <col min="4344" max="4344" width="5.109375" style="278" customWidth="1"/>
    <col min="4345" max="4345" width="7.12890625" style="278" customWidth="1"/>
    <col min="4346" max="4346" width="5.6484375" style="278" customWidth="1"/>
    <col min="4347" max="4347" width="5.91796875" style="278" customWidth="1"/>
    <col min="4348" max="4348" width="6.1875" style="278" customWidth="1"/>
    <col min="4349" max="4349" width="5.109375" style="278" customWidth="1"/>
    <col min="4350" max="4350" width="5.91796875" style="278" customWidth="1"/>
    <col min="4351" max="4351" width="4.70703125" style="278" customWidth="1"/>
    <col min="4352" max="4352" width="5.24609375" style="278" customWidth="1"/>
    <col min="4353" max="4353" width="6.58984375" style="278" customWidth="1"/>
    <col min="4354" max="4354" width="4.9765625" style="278" customWidth="1"/>
    <col min="4355" max="4356" width="4.83984375" style="278" customWidth="1"/>
    <col min="4357" max="4357" width="5.6484375" style="278" customWidth="1"/>
    <col min="4358" max="4358" width="6.1875" style="278" customWidth="1"/>
    <col min="4359" max="4359" width="5.24609375" style="278" customWidth="1"/>
    <col min="4360" max="4360" width="5.109375" style="278" customWidth="1"/>
    <col min="4361" max="4361" width="5.37890625" style="278" customWidth="1"/>
    <col min="4362" max="4362" width="5.109375" style="278" customWidth="1"/>
    <col min="4363" max="4363" width="7.12890625" style="278" customWidth="1"/>
    <col min="4364" max="4364" width="4.5703125" style="278" customWidth="1"/>
    <col min="4365" max="4365" width="5.51171875" style="278" customWidth="1"/>
    <col min="4366" max="4366" width="6.05078125" style="278" customWidth="1"/>
    <col min="4367" max="4368" width="4.9765625" style="278" customWidth="1"/>
    <col min="4369" max="4369" width="5.91796875" style="278" customWidth="1"/>
    <col min="4370" max="4370" width="10.625" style="278" customWidth="1"/>
    <col min="4371" max="4371" width="6.72265625" style="278" customWidth="1"/>
    <col min="4372" max="4596" width="8.7421875" style="278"/>
    <col min="4597" max="4597" width="13.98828125" style="278" customWidth="1"/>
    <col min="4598" max="4598" width="23.13671875" style="278" customWidth="1"/>
    <col min="4599" max="4599" width="5.51171875" style="278" customWidth="1"/>
    <col min="4600" max="4600" width="5.109375" style="278" customWidth="1"/>
    <col min="4601" max="4601" width="7.12890625" style="278" customWidth="1"/>
    <col min="4602" max="4602" width="5.6484375" style="278" customWidth="1"/>
    <col min="4603" max="4603" width="5.91796875" style="278" customWidth="1"/>
    <col min="4604" max="4604" width="6.1875" style="278" customWidth="1"/>
    <col min="4605" max="4605" width="5.109375" style="278" customWidth="1"/>
    <col min="4606" max="4606" width="5.91796875" style="278" customWidth="1"/>
    <col min="4607" max="4607" width="4.70703125" style="278" customWidth="1"/>
    <col min="4608" max="4608" width="5.24609375" style="278" customWidth="1"/>
    <col min="4609" max="4609" width="6.58984375" style="278" customWidth="1"/>
    <col min="4610" max="4610" width="4.9765625" style="278" customWidth="1"/>
    <col min="4611" max="4612" width="4.83984375" style="278" customWidth="1"/>
    <col min="4613" max="4613" width="5.6484375" style="278" customWidth="1"/>
    <col min="4614" max="4614" width="6.1875" style="278" customWidth="1"/>
    <col min="4615" max="4615" width="5.24609375" style="278" customWidth="1"/>
    <col min="4616" max="4616" width="5.109375" style="278" customWidth="1"/>
    <col min="4617" max="4617" width="5.37890625" style="278" customWidth="1"/>
    <col min="4618" max="4618" width="5.109375" style="278" customWidth="1"/>
    <col min="4619" max="4619" width="7.12890625" style="278" customWidth="1"/>
    <col min="4620" max="4620" width="4.5703125" style="278" customWidth="1"/>
    <col min="4621" max="4621" width="5.51171875" style="278" customWidth="1"/>
    <col min="4622" max="4622" width="6.05078125" style="278" customWidth="1"/>
    <col min="4623" max="4624" width="4.9765625" style="278" customWidth="1"/>
    <col min="4625" max="4625" width="5.91796875" style="278" customWidth="1"/>
    <col min="4626" max="4626" width="10.625" style="278" customWidth="1"/>
    <col min="4627" max="4627" width="6.72265625" style="278" customWidth="1"/>
    <col min="4628" max="4852" width="8.7421875" style="278"/>
    <col min="4853" max="4853" width="13.98828125" style="278" customWidth="1"/>
    <col min="4854" max="4854" width="23.13671875" style="278" customWidth="1"/>
    <col min="4855" max="4855" width="5.51171875" style="278" customWidth="1"/>
    <col min="4856" max="4856" width="5.109375" style="278" customWidth="1"/>
    <col min="4857" max="4857" width="7.12890625" style="278" customWidth="1"/>
    <col min="4858" max="4858" width="5.6484375" style="278" customWidth="1"/>
    <col min="4859" max="4859" width="5.91796875" style="278" customWidth="1"/>
    <col min="4860" max="4860" width="6.1875" style="278" customWidth="1"/>
    <col min="4861" max="4861" width="5.109375" style="278" customWidth="1"/>
    <col min="4862" max="4862" width="5.91796875" style="278" customWidth="1"/>
    <col min="4863" max="4863" width="4.70703125" style="278" customWidth="1"/>
    <col min="4864" max="4864" width="5.24609375" style="278" customWidth="1"/>
    <col min="4865" max="4865" width="6.58984375" style="278" customWidth="1"/>
    <col min="4866" max="4866" width="4.9765625" style="278" customWidth="1"/>
    <col min="4867" max="4868" width="4.83984375" style="278" customWidth="1"/>
    <col min="4869" max="4869" width="5.6484375" style="278" customWidth="1"/>
    <col min="4870" max="4870" width="6.1875" style="278" customWidth="1"/>
    <col min="4871" max="4871" width="5.24609375" style="278" customWidth="1"/>
    <col min="4872" max="4872" width="5.109375" style="278" customWidth="1"/>
    <col min="4873" max="4873" width="5.37890625" style="278" customWidth="1"/>
    <col min="4874" max="4874" width="5.109375" style="278" customWidth="1"/>
    <col min="4875" max="4875" width="7.12890625" style="278" customWidth="1"/>
    <col min="4876" max="4876" width="4.5703125" style="278" customWidth="1"/>
    <col min="4877" max="4877" width="5.51171875" style="278" customWidth="1"/>
    <col min="4878" max="4878" width="6.05078125" style="278" customWidth="1"/>
    <col min="4879" max="4880" width="4.9765625" style="278" customWidth="1"/>
    <col min="4881" max="4881" width="5.91796875" style="278" customWidth="1"/>
    <col min="4882" max="4882" width="10.625" style="278" customWidth="1"/>
    <col min="4883" max="4883" width="6.72265625" style="278" customWidth="1"/>
    <col min="4884" max="5108" width="8.7421875" style="278"/>
    <col min="5109" max="5109" width="13.98828125" style="278" customWidth="1"/>
    <col min="5110" max="5110" width="23.13671875" style="278" customWidth="1"/>
    <col min="5111" max="5111" width="5.51171875" style="278" customWidth="1"/>
    <col min="5112" max="5112" width="5.109375" style="278" customWidth="1"/>
    <col min="5113" max="5113" width="7.12890625" style="278" customWidth="1"/>
    <col min="5114" max="5114" width="5.6484375" style="278" customWidth="1"/>
    <col min="5115" max="5115" width="5.91796875" style="278" customWidth="1"/>
    <col min="5116" max="5116" width="6.1875" style="278" customWidth="1"/>
    <col min="5117" max="5117" width="5.109375" style="278" customWidth="1"/>
    <col min="5118" max="5118" width="5.91796875" style="278" customWidth="1"/>
    <col min="5119" max="5119" width="4.70703125" style="278" customWidth="1"/>
    <col min="5120" max="5120" width="5.24609375" style="278" customWidth="1"/>
    <col min="5121" max="5121" width="6.58984375" style="278" customWidth="1"/>
    <col min="5122" max="5122" width="4.9765625" style="278" customWidth="1"/>
    <col min="5123" max="5124" width="4.83984375" style="278" customWidth="1"/>
    <col min="5125" max="5125" width="5.6484375" style="278" customWidth="1"/>
    <col min="5126" max="5126" width="6.1875" style="278" customWidth="1"/>
    <col min="5127" max="5127" width="5.24609375" style="278" customWidth="1"/>
    <col min="5128" max="5128" width="5.109375" style="278" customWidth="1"/>
    <col min="5129" max="5129" width="5.37890625" style="278" customWidth="1"/>
    <col min="5130" max="5130" width="5.109375" style="278" customWidth="1"/>
    <col min="5131" max="5131" width="7.12890625" style="278" customWidth="1"/>
    <col min="5132" max="5132" width="4.5703125" style="278" customWidth="1"/>
    <col min="5133" max="5133" width="5.51171875" style="278" customWidth="1"/>
    <col min="5134" max="5134" width="6.05078125" style="278" customWidth="1"/>
    <col min="5135" max="5136" width="4.9765625" style="278" customWidth="1"/>
    <col min="5137" max="5137" width="5.91796875" style="278" customWidth="1"/>
    <col min="5138" max="5138" width="10.625" style="278" customWidth="1"/>
    <col min="5139" max="5139" width="6.72265625" style="278" customWidth="1"/>
    <col min="5140" max="5364" width="8.7421875" style="278"/>
    <col min="5365" max="5365" width="13.98828125" style="278" customWidth="1"/>
    <col min="5366" max="5366" width="23.13671875" style="278" customWidth="1"/>
    <col min="5367" max="5367" width="5.51171875" style="278" customWidth="1"/>
    <col min="5368" max="5368" width="5.109375" style="278" customWidth="1"/>
    <col min="5369" max="5369" width="7.12890625" style="278" customWidth="1"/>
    <col min="5370" max="5370" width="5.6484375" style="278" customWidth="1"/>
    <col min="5371" max="5371" width="5.91796875" style="278" customWidth="1"/>
    <col min="5372" max="5372" width="6.1875" style="278" customWidth="1"/>
    <col min="5373" max="5373" width="5.109375" style="278" customWidth="1"/>
    <col min="5374" max="5374" width="5.91796875" style="278" customWidth="1"/>
    <col min="5375" max="5375" width="4.70703125" style="278" customWidth="1"/>
    <col min="5376" max="5376" width="5.24609375" style="278" customWidth="1"/>
    <col min="5377" max="5377" width="6.58984375" style="278" customWidth="1"/>
    <col min="5378" max="5378" width="4.9765625" style="278" customWidth="1"/>
    <col min="5379" max="5380" width="4.83984375" style="278" customWidth="1"/>
    <col min="5381" max="5381" width="5.6484375" style="278" customWidth="1"/>
    <col min="5382" max="5382" width="6.1875" style="278" customWidth="1"/>
    <col min="5383" max="5383" width="5.24609375" style="278" customWidth="1"/>
    <col min="5384" max="5384" width="5.109375" style="278" customWidth="1"/>
    <col min="5385" max="5385" width="5.37890625" style="278" customWidth="1"/>
    <col min="5386" max="5386" width="5.109375" style="278" customWidth="1"/>
    <col min="5387" max="5387" width="7.12890625" style="278" customWidth="1"/>
    <col min="5388" max="5388" width="4.5703125" style="278" customWidth="1"/>
    <col min="5389" max="5389" width="5.51171875" style="278" customWidth="1"/>
    <col min="5390" max="5390" width="6.05078125" style="278" customWidth="1"/>
    <col min="5391" max="5392" width="4.9765625" style="278" customWidth="1"/>
    <col min="5393" max="5393" width="5.91796875" style="278" customWidth="1"/>
    <col min="5394" max="5394" width="10.625" style="278" customWidth="1"/>
    <col min="5395" max="5395" width="6.72265625" style="278" customWidth="1"/>
    <col min="5396" max="5620" width="8.7421875" style="278"/>
    <col min="5621" max="5621" width="13.98828125" style="278" customWidth="1"/>
    <col min="5622" max="5622" width="23.13671875" style="278" customWidth="1"/>
    <col min="5623" max="5623" width="5.51171875" style="278" customWidth="1"/>
    <col min="5624" max="5624" width="5.109375" style="278" customWidth="1"/>
    <col min="5625" max="5625" width="7.12890625" style="278" customWidth="1"/>
    <col min="5626" max="5626" width="5.6484375" style="278" customWidth="1"/>
    <col min="5627" max="5627" width="5.91796875" style="278" customWidth="1"/>
    <col min="5628" max="5628" width="6.1875" style="278" customWidth="1"/>
    <col min="5629" max="5629" width="5.109375" style="278" customWidth="1"/>
    <col min="5630" max="5630" width="5.91796875" style="278" customWidth="1"/>
    <col min="5631" max="5631" width="4.70703125" style="278" customWidth="1"/>
    <col min="5632" max="5632" width="5.24609375" style="278" customWidth="1"/>
    <col min="5633" max="5633" width="6.58984375" style="278" customWidth="1"/>
    <col min="5634" max="5634" width="4.9765625" style="278" customWidth="1"/>
    <col min="5635" max="5636" width="4.83984375" style="278" customWidth="1"/>
    <col min="5637" max="5637" width="5.6484375" style="278" customWidth="1"/>
    <col min="5638" max="5638" width="6.1875" style="278" customWidth="1"/>
    <col min="5639" max="5639" width="5.24609375" style="278" customWidth="1"/>
    <col min="5640" max="5640" width="5.109375" style="278" customWidth="1"/>
    <col min="5641" max="5641" width="5.37890625" style="278" customWidth="1"/>
    <col min="5642" max="5642" width="5.109375" style="278" customWidth="1"/>
    <col min="5643" max="5643" width="7.12890625" style="278" customWidth="1"/>
    <col min="5644" max="5644" width="4.5703125" style="278" customWidth="1"/>
    <col min="5645" max="5645" width="5.51171875" style="278" customWidth="1"/>
    <col min="5646" max="5646" width="6.05078125" style="278" customWidth="1"/>
    <col min="5647" max="5648" width="4.9765625" style="278" customWidth="1"/>
    <col min="5649" max="5649" width="5.91796875" style="278" customWidth="1"/>
    <col min="5650" max="5650" width="10.625" style="278" customWidth="1"/>
    <col min="5651" max="5651" width="6.72265625" style="278" customWidth="1"/>
    <col min="5652" max="5876" width="8.7421875" style="278"/>
    <col min="5877" max="5877" width="13.98828125" style="278" customWidth="1"/>
    <col min="5878" max="5878" width="23.13671875" style="278" customWidth="1"/>
    <col min="5879" max="5879" width="5.51171875" style="278" customWidth="1"/>
    <col min="5880" max="5880" width="5.109375" style="278" customWidth="1"/>
    <col min="5881" max="5881" width="7.12890625" style="278" customWidth="1"/>
    <col min="5882" max="5882" width="5.6484375" style="278" customWidth="1"/>
    <col min="5883" max="5883" width="5.91796875" style="278" customWidth="1"/>
    <col min="5884" max="5884" width="6.1875" style="278" customWidth="1"/>
    <col min="5885" max="5885" width="5.109375" style="278" customWidth="1"/>
    <col min="5886" max="5886" width="5.91796875" style="278" customWidth="1"/>
    <col min="5887" max="5887" width="4.70703125" style="278" customWidth="1"/>
    <col min="5888" max="5888" width="5.24609375" style="278" customWidth="1"/>
    <col min="5889" max="5889" width="6.58984375" style="278" customWidth="1"/>
    <col min="5890" max="5890" width="4.9765625" style="278" customWidth="1"/>
    <col min="5891" max="5892" width="4.83984375" style="278" customWidth="1"/>
    <col min="5893" max="5893" width="5.6484375" style="278" customWidth="1"/>
    <col min="5894" max="5894" width="6.1875" style="278" customWidth="1"/>
    <col min="5895" max="5895" width="5.24609375" style="278" customWidth="1"/>
    <col min="5896" max="5896" width="5.109375" style="278" customWidth="1"/>
    <col min="5897" max="5897" width="5.37890625" style="278" customWidth="1"/>
    <col min="5898" max="5898" width="5.109375" style="278" customWidth="1"/>
    <col min="5899" max="5899" width="7.12890625" style="278" customWidth="1"/>
    <col min="5900" max="5900" width="4.5703125" style="278" customWidth="1"/>
    <col min="5901" max="5901" width="5.51171875" style="278" customWidth="1"/>
    <col min="5902" max="5902" width="6.05078125" style="278" customWidth="1"/>
    <col min="5903" max="5904" width="4.9765625" style="278" customWidth="1"/>
    <col min="5905" max="5905" width="5.91796875" style="278" customWidth="1"/>
    <col min="5906" max="5906" width="10.625" style="278" customWidth="1"/>
    <col min="5907" max="5907" width="6.72265625" style="278" customWidth="1"/>
    <col min="5908" max="6132" width="8.7421875" style="278"/>
    <col min="6133" max="6133" width="13.98828125" style="278" customWidth="1"/>
    <col min="6134" max="6134" width="23.13671875" style="278" customWidth="1"/>
    <col min="6135" max="6135" width="5.51171875" style="278" customWidth="1"/>
    <col min="6136" max="6136" width="5.109375" style="278" customWidth="1"/>
    <col min="6137" max="6137" width="7.12890625" style="278" customWidth="1"/>
    <col min="6138" max="6138" width="5.6484375" style="278" customWidth="1"/>
    <col min="6139" max="6139" width="5.91796875" style="278" customWidth="1"/>
    <col min="6140" max="6140" width="6.1875" style="278" customWidth="1"/>
    <col min="6141" max="6141" width="5.109375" style="278" customWidth="1"/>
    <col min="6142" max="6142" width="5.91796875" style="278" customWidth="1"/>
    <col min="6143" max="6143" width="4.70703125" style="278" customWidth="1"/>
    <col min="6144" max="6144" width="5.24609375" style="278" customWidth="1"/>
    <col min="6145" max="6145" width="6.58984375" style="278" customWidth="1"/>
    <col min="6146" max="6146" width="4.9765625" style="278" customWidth="1"/>
    <col min="6147" max="6148" width="4.83984375" style="278" customWidth="1"/>
    <col min="6149" max="6149" width="5.6484375" style="278" customWidth="1"/>
    <col min="6150" max="6150" width="6.1875" style="278" customWidth="1"/>
    <col min="6151" max="6151" width="5.24609375" style="278" customWidth="1"/>
    <col min="6152" max="6152" width="5.109375" style="278" customWidth="1"/>
    <col min="6153" max="6153" width="5.37890625" style="278" customWidth="1"/>
    <col min="6154" max="6154" width="5.109375" style="278" customWidth="1"/>
    <col min="6155" max="6155" width="7.12890625" style="278" customWidth="1"/>
    <col min="6156" max="6156" width="4.5703125" style="278" customWidth="1"/>
    <col min="6157" max="6157" width="5.51171875" style="278" customWidth="1"/>
    <col min="6158" max="6158" width="6.05078125" style="278" customWidth="1"/>
    <col min="6159" max="6160" width="4.9765625" style="278" customWidth="1"/>
    <col min="6161" max="6161" width="5.91796875" style="278" customWidth="1"/>
    <col min="6162" max="6162" width="10.625" style="278" customWidth="1"/>
    <col min="6163" max="6163" width="6.72265625" style="278" customWidth="1"/>
    <col min="6164" max="6388" width="8.7421875" style="278"/>
    <col min="6389" max="6389" width="13.98828125" style="278" customWidth="1"/>
    <col min="6390" max="6390" width="23.13671875" style="278" customWidth="1"/>
    <col min="6391" max="6391" width="5.51171875" style="278" customWidth="1"/>
    <col min="6392" max="6392" width="5.109375" style="278" customWidth="1"/>
    <col min="6393" max="6393" width="7.12890625" style="278" customWidth="1"/>
    <col min="6394" max="6394" width="5.6484375" style="278" customWidth="1"/>
    <col min="6395" max="6395" width="5.91796875" style="278" customWidth="1"/>
    <col min="6396" max="6396" width="6.1875" style="278" customWidth="1"/>
    <col min="6397" max="6397" width="5.109375" style="278" customWidth="1"/>
    <col min="6398" max="6398" width="5.91796875" style="278" customWidth="1"/>
    <col min="6399" max="6399" width="4.70703125" style="278" customWidth="1"/>
    <col min="6400" max="6400" width="5.24609375" style="278" customWidth="1"/>
    <col min="6401" max="6401" width="6.58984375" style="278" customWidth="1"/>
    <col min="6402" max="6402" width="4.9765625" style="278" customWidth="1"/>
    <col min="6403" max="6404" width="4.83984375" style="278" customWidth="1"/>
    <col min="6405" max="6405" width="5.6484375" style="278" customWidth="1"/>
    <col min="6406" max="6406" width="6.1875" style="278" customWidth="1"/>
    <col min="6407" max="6407" width="5.24609375" style="278" customWidth="1"/>
    <col min="6408" max="6408" width="5.109375" style="278" customWidth="1"/>
    <col min="6409" max="6409" width="5.37890625" style="278" customWidth="1"/>
    <col min="6410" max="6410" width="5.109375" style="278" customWidth="1"/>
    <col min="6411" max="6411" width="7.12890625" style="278" customWidth="1"/>
    <col min="6412" max="6412" width="4.5703125" style="278" customWidth="1"/>
    <col min="6413" max="6413" width="5.51171875" style="278" customWidth="1"/>
    <col min="6414" max="6414" width="6.05078125" style="278" customWidth="1"/>
    <col min="6415" max="6416" width="4.9765625" style="278" customWidth="1"/>
    <col min="6417" max="6417" width="5.91796875" style="278" customWidth="1"/>
    <col min="6418" max="6418" width="10.625" style="278" customWidth="1"/>
    <col min="6419" max="6419" width="6.72265625" style="278" customWidth="1"/>
    <col min="6420" max="6644" width="8.7421875" style="278"/>
    <col min="6645" max="6645" width="13.98828125" style="278" customWidth="1"/>
    <col min="6646" max="6646" width="23.13671875" style="278" customWidth="1"/>
    <col min="6647" max="6647" width="5.51171875" style="278" customWidth="1"/>
    <col min="6648" max="6648" width="5.109375" style="278" customWidth="1"/>
    <col min="6649" max="6649" width="7.12890625" style="278" customWidth="1"/>
    <col min="6650" max="6650" width="5.6484375" style="278" customWidth="1"/>
    <col min="6651" max="6651" width="5.91796875" style="278" customWidth="1"/>
    <col min="6652" max="6652" width="6.1875" style="278" customWidth="1"/>
    <col min="6653" max="6653" width="5.109375" style="278" customWidth="1"/>
    <col min="6654" max="6654" width="5.91796875" style="278" customWidth="1"/>
    <col min="6655" max="6655" width="4.70703125" style="278" customWidth="1"/>
    <col min="6656" max="6656" width="5.24609375" style="278" customWidth="1"/>
    <col min="6657" max="6657" width="6.58984375" style="278" customWidth="1"/>
    <col min="6658" max="6658" width="4.9765625" style="278" customWidth="1"/>
    <col min="6659" max="6660" width="4.83984375" style="278" customWidth="1"/>
    <col min="6661" max="6661" width="5.6484375" style="278" customWidth="1"/>
    <col min="6662" max="6662" width="6.1875" style="278" customWidth="1"/>
    <col min="6663" max="6663" width="5.24609375" style="278" customWidth="1"/>
    <col min="6664" max="6664" width="5.109375" style="278" customWidth="1"/>
    <col min="6665" max="6665" width="5.37890625" style="278" customWidth="1"/>
    <col min="6666" max="6666" width="5.109375" style="278" customWidth="1"/>
    <col min="6667" max="6667" width="7.12890625" style="278" customWidth="1"/>
    <col min="6668" max="6668" width="4.5703125" style="278" customWidth="1"/>
    <col min="6669" max="6669" width="5.51171875" style="278" customWidth="1"/>
    <col min="6670" max="6670" width="6.05078125" style="278" customWidth="1"/>
    <col min="6671" max="6672" width="4.9765625" style="278" customWidth="1"/>
    <col min="6673" max="6673" width="5.91796875" style="278" customWidth="1"/>
    <col min="6674" max="6674" width="10.625" style="278" customWidth="1"/>
    <col min="6675" max="6675" width="6.72265625" style="278" customWidth="1"/>
    <col min="6676" max="6900" width="8.7421875" style="278"/>
    <col min="6901" max="6901" width="13.98828125" style="278" customWidth="1"/>
    <col min="6902" max="6902" width="23.13671875" style="278" customWidth="1"/>
    <col min="6903" max="6903" width="5.51171875" style="278" customWidth="1"/>
    <col min="6904" max="6904" width="5.109375" style="278" customWidth="1"/>
    <col min="6905" max="6905" width="7.12890625" style="278" customWidth="1"/>
    <col min="6906" max="6906" width="5.6484375" style="278" customWidth="1"/>
    <col min="6907" max="6907" width="5.91796875" style="278" customWidth="1"/>
    <col min="6908" max="6908" width="6.1875" style="278" customWidth="1"/>
    <col min="6909" max="6909" width="5.109375" style="278" customWidth="1"/>
    <col min="6910" max="6910" width="5.91796875" style="278" customWidth="1"/>
    <col min="6911" max="6911" width="4.70703125" style="278" customWidth="1"/>
    <col min="6912" max="6912" width="5.24609375" style="278" customWidth="1"/>
    <col min="6913" max="6913" width="6.58984375" style="278" customWidth="1"/>
    <col min="6914" max="6914" width="4.9765625" style="278" customWidth="1"/>
    <col min="6915" max="6916" width="4.83984375" style="278" customWidth="1"/>
    <col min="6917" max="6917" width="5.6484375" style="278" customWidth="1"/>
    <col min="6918" max="6918" width="6.1875" style="278" customWidth="1"/>
    <col min="6919" max="6919" width="5.24609375" style="278" customWidth="1"/>
    <col min="6920" max="6920" width="5.109375" style="278" customWidth="1"/>
    <col min="6921" max="6921" width="5.37890625" style="278" customWidth="1"/>
    <col min="6922" max="6922" width="5.109375" style="278" customWidth="1"/>
    <col min="6923" max="6923" width="7.12890625" style="278" customWidth="1"/>
    <col min="6924" max="6924" width="4.5703125" style="278" customWidth="1"/>
    <col min="6925" max="6925" width="5.51171875" style="278" customWidth="1"/>
    <col min="6926" max="6926" width="6.05078125" style="278" customWidth="1"/>
    <col min="6927" max="6928" width="4.9765625" style="278" customWidth="1"/>
    <col min="6929" max="6929" width="5.91796875" style="278" customWidth="1"/>
    <col min="6930" max="6930" width="10.625" style="278" customWidth="1"/>
    <col min="6931" max="6931" width="6.72265625" style="278" customWidth="1"/>
    <col min="6932" max="7156" width="8.7421875" style="278"/>
    <col min="7157" max="7157" width="13.98828125" style="278" customWidth="1"/>
    <col min="7158" max="7158" width="23.13671875" style="278" customWidth="1"/>
    <col min="7159" max="7159" width="5.51171875" style="278" customWidth="1"/>
    <col min="7160" max="7160" width="5.109375" style="278" customWidth="1"/>
    <col min="7161" max="7161" width="7.12890625" style="278" customWidth="1"/>
    <col min="7162" max="7162" width="5.6484375" style="278" customWidth="1"/>
    <col min="7163" max="7163" width="5.91796875" style="278" customWidth="1"/>
    <col min="7164" max="7164" width="6.1875" style="278" customWidth="1"/>
    <col min="7165" max="7165" width="5.109375" style="278" customWidth="1"/>
    <col min="7166" max="7166" width="5.91796875" style="278" customWidth="1"/>
    <col min="7167" max="7167" width="4.70703125" style="278" customWidth="1"/>
    <col min="7168" max="7168" width="5.24609375" style="278" customWidth="1"/>
    <col min="7169" max="7169" width="6.58984375" style="278" customWidth="1"/>
    <col min="7170" max="7170" width="4.9765625" style="278" customWidth="1"/>
    <col min="7171" max="7172" width="4.83984375" style="278" customWidth="1"/>
    <col min="7173" max="7173" width="5.6484375" style="278" customWidth="1"/>
    <col min="7174" max="7174" width="6.1875" style="278" customWidth="1"/>
    <col min="7175" max="7175" width="5.24609375" style="278" customWidth="1"/>
    <col min="7176" max="7176" width="5.109375" style="278" customWidth="1"/>
    <col min="7177" max="7177" width="5.37890625" style="278" customWidth="1"/>
    <col min="7178" max="7178" width="5.109375" style="278" customWidth="1"/>
    <col min="7179" max="7179" width="7.12890625" style="278" customWidth="1"/>
    <col min="7180" max="7180" width="4.5703125" style="278" customWidth="1"/>
    <col min="7181" max="7181" width="5.51171875" style="278" customWidth="1"/>
    <col min="7182" max="7182" width="6.05078125" style="278" customWidth="1"/>
    <col min="7183" max="7184" width="4.9765625" style="278" customWidth="1"/>
    <col min="7185" max="7185" width="5.91796875" style="278" customWidth="1"/>
    <col min="7186" max="7186" width="10.625" style="278" customWidth="1"/>
    <col min="7187" max="7187" width="6.72265625" style="278" customWidth="1"/>
    <col min="7188" max="7412" width="8.7421875" style="278"/>
    <col min="7413" max="7413" width="13.98828125" style="278" customWidth="1"/>
    <col min="7414" max="7414" width="23.13671875" style="278" customWidth="1"/>
    <col min="7415" max="7415" width="5.51171875" style="278" customWidth="1"/>
    <col min="7416" max="7416" width="5.109375" style="278" customWidth="1"/>
    <col min="7417" max="7417" width="7.12890625" style="278" customWidth="1"/>
    <col min="7418" max="7418" width="5.6484375" style="278" customWidth="1"/>
    <col min="7419" max="7419" width="5.91796875" style="278" customWidth="1"/>
    <col min="7420" max="7420" width="6.1875" style="278" customWidth="1"/>
    <col min="7421" max="7421" width="5.109375" style="278" customWidth="1"/>
    <col min="7422" max="7422" width="5.91796875" style="278" customWidth="1"/>
    <col min="7423" max="7423" width="4.70703125" style="278" customWidth="1"/>
    <col min="7424" max="7424" width="5.24609375" style="278" customWidth="1"/>
    <col min="7425" max="7425" width="6.58984375" style="278" customWidth="1"/>
    <col min="7426" max="7426" width="4.9765625" style="278" customWidth="1"/>
    <col min="7427" max="7428" width="4.83984375" style="278" customWidth="1"/>
    <col min="7429" max="7429" width="5.6484375" style="278" customWidth="1"/>
    <col min="7430" max="7430" width="6.1875" style="278" customWidth="1"/>
    <col min="7431" max="7431" width="5.24609375" style="278" customWidth="1"/>
    <col min="7432" max="7432" width="5.109375" style="278" customWidth="1"/>
    <col min="7433" max="7433" width="5.37890625" style="278" customWidth="1"/>
    <col min="7434" max="7434" width="5.109375" style="278" customWidth="1"/>
    <col min="7435" max="7435" width="7.12890625" style="278" customWidth="1"/>
    <col min="7436" max="7436" width="4.5703125" style="278" customWidth="1"/>
    <col min="7437" max="7437" width="5.51171875" style="278" customWidth="1"/>
    <col min="7438" max="7438" width="6.05078125" style="278" customWidth="1"/>
    <col min="7439" max="7440" width="4.9765625" style="278" customWidth="1"/>
    <col min="7441" max="7441" width="5.91796875" style="278" customWidth="1"/>
    <col min="7442" max="7442" width="10.625" style="278" customWidth="1"/>
    <col min="7443" max="7443" width="6.72265625" style="278" customWidth="1"/>
    <col min="7444" max="7668" width="8.7421875" style="278"/>
    <col min="7669" max="7669" width="13.98828125" style="278" customWidth="1"/>
    <col min="7670" max="7670" width="23.13671875" style="278" customWidth="1"/>
    <col min="7671" max="7671" width="5.51171875" style="278" customWidth="1"/>
    <col min="7672" max="7672" width="5.109375" style="278" customWidth="1"/>
    <col min="7673" max="7673" width="7.12890625" style="278" customWidth="1"/>
    <col min="7674" max="7674" width="5.6484375" style="278" customWidth="1"/>
    <col min="7675" max="7675" width="5.91796875" style="278" customWidth="1"/>
    <col min="7676" max="7676" width="6.1875" style="278" customWidth="1"/>
    <col min="7677" max="7677" width="5.109375" style="278" customWidth="1"/>
    <col min="7678" max="7678" width="5.91796875" style="278" customWidth="1"/>
    <col min="7679" max="7679" width="4.70703125" style="278" customWidth="1"/>
    <col min="7680" max="7680" width="5.24609375" style="278" customWidth="1"/>
    <col min="7681" max="7681" width="6.58984375" style="278" customWidth="1"/>
    <col min="7682" max="7682" width="4.9765625" style="278" customWidth="1"/>
    <col min="7683" max="7684" width="4.83984375" style="278" customWidth="1"/>
    <col min="7685" max="7685" width="5.6484375" style="278" customWidth="1"/>
    <col min="7686" max="7686" width="6.1875" style="278" customWidth="1"/>
    <col min="7687" max="7687" width="5.24609375" style="278" customWidth="1"/>
    <col min="7688" max="7688" width="5.109375" style="278" customWidth="1"/>
    <col min="7689" max="7689" width="5.37890625" style="278" customWidth="1"/>
    <col min="7690" max="7690" width="5.109375" style="278" customWidth="1"/>
    <col min="7691" max="7691" width="7.12890625" style="278" customWidth="1"/>
    <col min="7692" max="7692" width="4.5703125" style="278" customWidth="1"/>
    <col min="7693" max="7693" width="5.51171875" style="278" customWidth="1"/>
    <col min="7694" max="7694" width="6.05078125" style="278" customWidth="1"/>
    <col min="7695" max="7696" width="4.9765625" style="278" customWidth="1"/>
    <col min="7697" max="7697" width="5.91796875" style="278" customWidth="1"/>
    <col min="7698" max="7698" width="10.625" style="278" customWidth="1"/>
    <col min="7699" max="7699" width="6.72265625" style="278" customWidth="1"/>
    <col min="7700" max="7924" width="8.7421875" style="278"/>
    <col min="7925" max="7925" width="13.98828125" style="278" customWidth="1"/>
    <col min="7926" max="7926" width="23.13671875" style="278" customWidth="1"/>
    <col min="7927" max="7927" width="5.51171875" style="278" customWidth="1"/>
    <col min="7928" max="7928" width="5.109375" style="278" customWidth="1"/>
    <col min="7929" max="7929" width="7.12890625" style="278" customWidth="1"/>
    <col min="7930" max="7930" width="5.6484375" style="278" customWidth="1"/>
    <col min="7931" max="7931" width="5.91796875" style="278" customWidth="1"/>
    <col min="7932" max="7932" width="6.1875" style="278" customWidth="1"/>
    <col min="7933" max="7933" width="5.109375" style="278" customWidth="1"/>
    <col min="7934" max="7934" width="5.91796875" style="278" customWidth="1"/>
    <col min="7935" max="7935" width="4.70703125" style="278" customWidth="1"/>
    <col min="7936" max="7936" width="5.24609375" style="278" customWidth="1"/>
    <col min="7937" max="7937" width="6.58984375" style="278" customWidth="1"/>
    <col min="7938" max="7938" width="4.9765625" style="278" customWidth="1"/>
    <col min="7939" max="7940" width="4.83984375" style="278" customWidth="1"/>
    <col min="7941" max="7941" width="5.6484375" style="278" customWidth="1"/>
    <col min="7942" max="7942" width="6.1875" style="278" customWidth="1"/>
    <col min="7943" max="7943" width="5.24609375" style="278" customWidth="1"/>
    <col min="7944" max="7944" width="5.109375" style="278" customWidth="1"/>
    <col min="7945" max="7945" width="5.37890625" style="278" customWidth="1"/>
    <col min="7946" max="7946" width="5.109375" style="278" customWidth="1"/>
    <col min="7947" max="7947" width="7.12890625" style="278" customWidth="1"/>
    <col min="7948" max="7948" width="4.5703125" style="278" customWidth="1"/>
    <col min="7949" max="7949" width="5.51171875" style="278" customWidth="1"/>
    <col min="7950" max="7950" width="6.05078125" style="278" customWidth="1"/>
    <col min="7951" max="7952" width="4.9765625" style="278" customWidth="1"/>
    <col min="7953" max="7953" width="5.91796875" style="278" customWidth="1"/>
    <col min="7954" max="7954" width="10.625" style="278" customWidth="1"/>
    <col min="7955" max="7955" width="6.72265625" style="278" customWidth="1"/>
    <col min="7956" max="8180" width="8.7421875" style="278"/>
    <col min="8181" max="8181" width="13.98828125" style="278" customWidth="1"/>
    <col min="8182" max="8182" width="23.13671875" style="278" customWidth="1"/>
    <col min="8183" max="8183" width="5.51171875" style="278" customWidth="1"/>
    <col min="8184" max="8184" width="5.109375" style="278" customWidth="1"/>
    <col min="8185" max="8185" width="7.12890625" style="278" customWidth="1"/>
    <col min="8186" max="8186" width="5.6484375" style="278" customWidth="1"/>
    <col min="8187" max="8187" width="5.91796875" style="278" customWidth="1"/>
    <col min="8188" max="8188" width="6.1875" style="278" customWidth="1"/>
    <col min="8189" max="8189" width="5.109375" style="278" customWidth="1"/>
    <col min="8190" max="8190" width="5.91796875" style="278" customWidth="1"/>
    <col min="8191" max="8191" width="4.70703125" style="278" customWidth="1"/>
    <col min="8192" max="8192" width="5.24609375" style="278" customWidth="1"/>
    <col min="8193" max="8193" width="6.58984375" style="278" customWidth="1"/>
    <col min="8194" max="8194" width="4.9765625" style="278" customWidth="1"/>
    <col min="8195" max="8196" width="4.83984375" style="278" customWidth="1"/>
    <col min="8197" max="8197" width="5.6484375" style="278" customWidth="1"/>
    <col min="8198" max="8198" width="6.1875" style="278" customWidth="1"/>
    <col min="8199" max="8199" width="5.24609375" style="278" customWidth="1"/>
    <col min="8200" max="8200" width="5.109375" style="278" customWidth="1"/>
    <col min="8201" max="8201" width="5.37890625" style="278" customWidth="1"/>
    <col min="8202" max="8202" width="5.109375" style="278" customWidth="1"/>
    <col min="8203" max="8203" width="7.12890625" style="278" customWidth="1"/>
    <col min="8204" max="8204" width="4.5703125" style="278" customWidth="1"/>
    <col min="8205" max="8205" width="5.51171875" style="278" customWidth="1"/>
    <col min="8206" max="8206" width="6.05078125" style="278" customWidth="1"/>
    <col min="8207" max="8208" width="4.9765625" style="278" customWidth="1"/>
    <col min="8209" max="8209" width="5.91796875" style="278" customWidth="1"/>
    <col min="8210" max="8210" width="10.625" style="278" customWidth="1"/>
    <col min="8211" max="8211" width="6.72265625" style="278" customWidth="1"/>
    <col min="8212" max="8436" width="8.7421875" style="278"/>
    <col min="8437" max="8437" width="13.98828125" style="278" customWidth="1"/>
    <col min="8438" max="8438" width="23.13671875" style="278" customWidth="1"/>
    <col min="8439" max="8439" width="5.51171875" style="278" customWidth="1"/>
    <col min="8440" max="8440" width="5.109375" style="278" customWidth="1"/>
    <col min="8441" max="8441" width="7.12890625" style="278" customWidth="1"/>
    <col min="8442" max="8442" width="5.6484375" style="278" customWidth="1"/>
    <col min="8443" max="8443" width="5.91796875" style="278" customWidth="1"/>
    <col min="8444" max="8444" width="6.1875" style="278" customWidth="1"/>
    <col min="8445" max="8445" width="5.109375" style="278" customWidth="1"/>
    <col min="8446" max="8446" width="5.91796875" style="278" customWidth="1"/>
    <col min="8447" max="8447" width="4.70703125" style="278" customWidth="1"/>
    <col min="8448" max="8448" width="5.24609375" style="278" customWidth="1"/>
    <col min="8449" max="8449" width="6.58984375" style="278" customWidth="1"/>
    <col min="8450" max="8450" width="4.9765625" style="278" customWidth="1"/>
    <col min="8451" max="8452" width="4.83984375" style="278" customWidth="1"/>
    <col min="8453" max="8453" width="5.6484375" style="278" customWidth="1"/>
    <col min="8454" max="8454" width="6.1875" style="278" customWidth="1"/>
    <col min="8455" max="8455" width="5.24609375" style="278" customWidth="1"/>
    <col min="8456" max="8456" width="5.109375" style="278" customWidth="1"/>
    <col min="8457" max="8457" width="5.37890625" style="278" customWidth="1"/>
    <col min="8458" max="8458" width="5.109375" style="278" customWidth="1"/>
    <col min="8459" max="8459" width="7.12890625" style="278" customWidth="1"/>
    <col min="8460" max="8460" width="4.5703125" style="278" customWidth="1"/>
    <col min="8461" max="8461" width="5.51171875" style="278" customWidth="1"/>
    <col min="8462" max="8462" width="6.05078125" style="278" customWidth="1"/>
    <col min="8463" max="8464" width="4.9765625" style="278" customWidth="1"/>
    <col min="8465" max="8465" width="5.91796875" style="278" customWidth="1"/>
    <col min="8466" max="8466" width="10.625" style="278" customWidth="1"/>
    <col min="8467" max="8467" width="6.72265625" style="278" customWidth="1"/>
    <col min="8468" max="8692" width="8.7421875" style="278"/>
    <col min="8693" max="8693" width="13.98828125" style="278" customWidth="1"/>
    <col min="8694" max="8694" width="23.13671875" style="278" customWidth="1"/>
    <col min="8695" max="8695" width="5.51171875" style="278" customWidth="1"/>
    <col min="8696" max="8696" width="5.109375" style="278" customWidth="1"/>
    <col min="8697" max="8697" width="7.12890625" style="278" customWidth="1"/>
    <col min="8698" max="8698" width="5.6484375" style="278" customWidth="1"/>
    <col min="8699" max="8699" width="5.91796875" style="278" customWidth="1"/>
    <col min="8700" max="8700" width="6.1875" style="278" customWidth="1"/>
    <col min="8701" max="8701" width="5.109375" style="278" customWidth="1"/>
    <col min="8702" max="8702" width="5.91796875" style="278" customWidth="1"/>
    <col min="8703" max="8703" width="4.70703125" style="278" customWidth="1"/>
    <col min="8704" max="8704" width="5.24609375" style="278" customWidth="1"/>
    <col min="8705" max="8705" width="6.58984375" style="278" customWidth="1"/>
    <col min="8706" max="8706" width="4.9765625" style="278" customWidth="1"/>
    <col min="8707" max="8708" width="4.83984375" style="278" customWidth="1"/>
    <col min="8709" max="8709" width="5.6484375" style="278" customWidth="1"/>
    <col min="8710" max="8710" width="6.1875" style="278" customWidth="1"/>
    <col min="8711" max="8711" width="5.24609375" style="278" customWidth="1"/>
    <col min="8712" max="8712" width="5.109375" style="278" customWidth="1"/>
    <col min="8713" max="8713" width="5.37890625" style="278" customWidth="1"/>
    <col min="8714" max="8714" width="5.109375" style="278" customWidth="1"/>
    <col min="8715" max="8715" width="7.12890625" style="278" customWidth="1"/>
    <col min="8716" max="8716" width="4.5703125" style="278" customWidth="1"/>
    <col min="8717" max="8717" width="5.51171875" style="278" customWidth="1"/>
    <col min="8718" max="8718" width="6.05078125" style="278" customWidth="1"/>
    <col min="8719" max="8720" width="4.9765625" style="278" customWidth="1"/>
    <col min="8721" max="8721" width="5.91796875" style="278" customWidth="1"/>
    <col min="8722" max="8722" width="10.625" style="278" customWidth="1"/>
    <col min="8723" max="8723" width="6.72265625" style="278" customWidth="1"/>
    <col min="8724" max="8948" width="8.7421875" style="278"/>
    <col min="8949" max="8949" width="13.98828125" style="278" customWidth="1"/>
    <col min="8950" max="8950" width="23.13671875" style="278" customWidth="1"/>
    <col min="8951" max="8951" width="5.51171875" style="278" customWidth="1"/>
    <col min="8952" max="8952" width="5.109375" style="278" customWidth="1"/>
    <col min="8953" max="8953" width="7.12890625" style="278" customWidth="1"/>
    <col min="8954" max="8954" width="5.6484375" style="278" customWidth="1"/>
    <col min="8955" max="8955" width="5.91796875" style="278" customWidth="1"/>
    <col min="8956" max="8956" width="6.1875" style="278" customWidth="1"/>
    <col min="8957" max="8957" width="5.109375" style="278" customWidth="1"/>
    <col min="8958" max="8958" width="5.91796875" style="278" customWidth="1"/>
    <col min="8959" max="8959" width="4.70703125" style="278" customWidth="1"/>
    <col min="8960" max="8960" width="5.24609375" style="278" customWidth="1"/>
    <col min="8961" max="8961" width="6.58984375" style="278" customWidth="1"/>
    <col min="8962" max="8962" width="4.9765625" style="278" customWidth="1"/>
    <col min="8963" max="8964" width="4.83984375" style="278" customWidth="1"/>
    <col min="8965" max="8965" width="5.6484375" style="278" customWidth="1"/>
    <col min="8966" max="8966" width="6.1875" style="278" customWidth="1"/>
    <col min="8967" max="8967" width="5.24609375" style="278" customWidth="1"/>
    <col min="8968" max="8968" width="5.109375" style="278" customWidth="1"/>
    <col min="8969" max="8969" width="5.37890625" style="278" customWidth="1"/>
    <col min="8970" max="8970" width="5.109375" style="278" customWidth="1"/>
    <col min="8971" max="8971" width="7.12890625" style="278" customWidth="1"/>
    <col min="8972" max="8972" width="4.5703125" style="278" customWidth="1"/>
    <col min="8973" max="8973" width="5.51171875" style="278" customWidth="1"/>
    <col min="8974" max="8974" width="6.05078125" style="278" customWidth="1"/>
    <col min="8975" max="8976" width="4.9765625" style="278" customWidth="1"/>
    <col min="8977" max="8977" width="5.91796875" style="278" customWidth="1"/>
    <col min="8978" max="8978" width="10.625" style="278" customWidth="1"/>
    <col min="8979" max="8979" width="6.72265625" style="278" customWidth="1"/>
    <col min="8980" max="9204" width="8.7421875" style="278"/>
    <col min="9205" max="9205" width="13.98828125" style="278" customWidth="1"/>
    <col min="9206" max="9206" width="23.13671875" style="278" customWidth="1"/>
    <col min="9207" max="9207" width="5.51171875" style="278" customWidth="1"/>
    <col min="9208" max="9208" width="5.109375" style="278" customWidth="1"/>
    <col min="9209" max="9209" width="7.12890625" style="278" customWidth="1"/>
    <col min="9210" max="9210" width="5.6484375" style="278" customWidth="1"/>
    <col min="9211" max="9211" width="5.91796875" style="278" customWidth="1"/>
    <col min="9212" max="9212" width="6.1875" style="278" customWidth="1"/>
    <col min="9213" max="9213" width="5.109375" style="278" customWidth="1"/>
    <col min="9214" max="9214" width="5.91796875" style="278" customWidth="1"/>
    <col min="9215" max="9215" width="4.70703125" style="278" customWidth="1"/>
    <col min="9216" max="9216" width="5.24609375" style="278" customWidth="1"/>
    <col min="9217" max="9217" width="6.58984375" style="278" customWidth="1"/>
    <col min="9218" max="9218" width="4.9765625" style="278" customWidth="1"/>
    <col min="9219" max="9220" width="4.83984375" style="278" customWidth="1"/>
    <col min="9221" max="9221" width="5.6484375" style="278" customWidth="1"/>
    <col min="9222" max="9222" width="6.1875" style="278" customWidth="1"/>
    <col min="9223" max="9223" width="5.24609375" style="278" customWidth="1"/>
    <col min="9224" max="9224" width="5.109375" style="278" customWidth="1"/>
    <col min="9225" max="9225" width="5.37890625" style="278" customWidth="1"/>
    <col min="9226" max="9226" width="5.109375" style="278" customWidth="1"/>
    <col min="9227" max="9227" width="7.12890625" style="278" customWidth="1"/>
    <col min="9228" max="9228" width="4.5703125" style="278" customWidth="1"/>
    <col min="9229" max="9229" width="5.51171875" style="278" customWidth="1"/>
    <col min="9230" max="9230" width="6.05078125" style="278" customWidth="1"/>
    <col min="9231" max="9232" width="4.9765625" style="278" customWidth="1"/>
    <col min="9233" max="9233" width="5.91796875" style="278" customWidth="1"/>
    <col min="9234" max="9234" width="10.625" style="278" customWidth="1"/>
    <col min="9235" max="9235" width="6.72265625" style="278" customWidth="1"/>
    <col min="9236" max="9460" width="8.7421875" style="278"/>
    <col min="9461" max="9461" width="13.98828125" style="278" customWidth="1"/>
    <col min="9462" max="9462" width="23.13671875" style="278" customWidth="1"/>
    <col min="9463" max="9463" width="5.51171875" style="278" customWidth="1"/>
    <col min="9464" max="9464" width="5.109375" style="278" customWidth="1"/>
    <col min="9465" max="9465" width="7.12890625" style="278" customWidth="1"/>
    <col min="9466" max="9466" width="5.6484375" style="278" customWidth="1"/>
    <col min="9467" max="9467" width="5.91796875" style="278" customWidth="1"/>
    <col min="9468" max="9468" width="6.1875" style="278" customWidth="1"/>
    <col min="9469" max="9469" width="5.109375" style="278" customWidth="1"/>
    <col min="9470" max="9470" width="5.91796875" style="278" customWidth="1"/>
    <col min="9471" max="9471" width="4.70703125" style="278" customWidth="1"/>
    <col min="9472" max="9472" width="5.24609375" style="278" customWidth="1"/>
    <col min="9473" max="9473" width="6.58984375" style="278" customWidth="1"/>
    <col min="9474" max="9474" width="4.9765625" style="278" customWidth="1"/>
    <col min="9475" max="9476" width="4.83984375" style="278" customWidth="1"/>
    <col min="9477" max="9477" width="5.6484375" style="278" customWidth="1"/>
    <col min="9478" max="9478" width="6.1875" style="278" customWidth="1"/>
    <col min="9479" max="9479" width="5.24609375" style="278" customWidth="1"/>
    <col min="9480" max="9480" width="5.109375" style="278" customWidth="1"/>
    <col min="9481" max="9481" width="5.37890625" style="278" customWidth="1"/>
    <col min="9482" max="9482" width="5.109375" style="278" customWidth="1"/>
    <col min="9483" max="9483" width="7.12890625" style="278" customWidth="1"/>
    <col min="9484" max="9484" width="4.5703125" style="278" customWidth="1"/>
    <col min="9485" max="9485" width="5.51171875" style="278" customWidth="1"/>
    <col min="9486" max="9486" width="6.05078125" style="278" customWidth="1"/>
    <col min="9487" max="9488" width="4.9765625" style="278" customWidth="1"/>
    <col min="9489" max="9489" width="5.91796875" style="278" customWidth="1"/>
    <col min="9490" max="9490" width="10.625" style="278" customWidth="1"/>
    <col min="9491" max="9491" width="6.72265625" style="278" customWidth="1"/>
    <col min="9492" max="9716" width="8.7421875" style="278"/>
    <col min="9717" max="9717" width="13.98828125" style="278" customWidth="1"/>
    <col min="9718" max="9718" width="23.13671875" style="278" customWidth="1"/>
    <col min="9719" max="9719" width="5.51171875" style="278" customWidth="1"/>
    <col min="9720" max="9720" width="5.109375" style="278" customWidth="1"/>
    <col min="9721" max="9721" width="7.12890625" style="278" customWidth="1"/>
    <col min="9722" max="9722" width="5.6484375" style="278" customWidth="1"/>
    <col min="9723" max="9723" width="5.91796875" style="278" customWidth="1"/>
    <col min="9724" max="9724" width="6.1875" style="278" customWidth="1"/>
    <col min="9725" max="9725" width="5.109375" style="278" customWidth="1"/>
    <col min="9726" max="9726" width="5.91796875" style="278" customWidth="1"/>
    <col min="9727" max="9727" width="4.70703125" style="278" customWidth="1"/>
    <col min="9728" max="9728" width="5.24609375" style="278" customWidth="1"/>
    <col min="9729" max="9729" width="6.58984375" style="278" customWidth="1"/>
    <col min="9730" max="9730" width="4.9765625" style="278" customWidth="1"/>
    <col min="9731" max="9732" width="4.83984375" style="278" customWidth="1"/>
    <col min="9733" max="9733" width="5.6484375" style="278" customWidth="1"/>
    <col min="9734" max="9734" width="6.1875" style="278" customWidth="1"/>
    <col min="9735" max="9735" width="5.24609375" style="278" customWidth="1"/>
    <col min="9736" max="9736" width="5.109375" style="278" customWidth="1"/>
    <col min="9737" max="9737" width="5.37890625" style="278" customWidth="1"/>
    <col min="9738" max="9738" width="5.109375" style="278" customWidth="1"/>
    <col min="9739" max="9739" width="7.12890625" style="278" customWidth="1"/>
    <col min="9740" max="9740" width="4.5703125" style="278" customWidth="1"/>
    <col min="9741" max="9741" width="5.51171875" style="278" customWidth="1"/>
    <col min="9742" max="9742" width="6.05078125" style="278" customWidth="1"/>
    <col min="9743" max="9744" width="4.9765625" style="278" customWidth="1"/>
    <col min="9745" max="9745" width="5.91796875" style="278" customWidth="1"/>
    <col min="9746" max="9746" width="10.625" style="278" customWidth="1"/>
    <col min="9747" max="9747" width="6.72265625" style="278" customWidth="1"/>
    <col min="9748" max="9972" width="8.7421875" style="278"/>
    <col min="9973" max="9973" width="13.98828125" style="278" customWidth="1"/>
    <col min="9974" max="9974" width="23.13671875" style="278" customWidth="1"/>
    <col min="9975" max="9975" width="5.51171875" style="278" customWidth="1"/>
    <col min="9976" max="9976" width="5.109375" style="278" customWidth="1"/>
    <col min="9977" max="9977" width="7.12890625" style="278" customWidth="1"/>
    <col min="9978" max="9978" width="5.6484375" style="278" customWidth="1"/>
    <col min="9979" max="9979" width="5.91796875" style="278" customWidth="1"/>
    <col min="9980" max="9980" width="6.1875" style="278" customWidth="1"/>
    <col min="9981" max="9981" width="5.109375" style="278" customWidth="1"/>
    <col min="9982" max="9982" width="5.91796875" style="278" customWidth="1"/>
    <col min="9983" max="9983" width="4.70703125" style="278" customWidth="1"/>
    <col min="9984" max="9984" width="5.24609375" style="278" customWidth="1"/>
    <col min="9985" max="9985" width="6.58984375" style="278" customWidth="1"/>
    <col min="9986" max="9986" width="4.9765625" style="278" customWidth="1"/>
    <col min="9987" max="9988" width="4.83984375" style="278" customWidth="1"/>
    <col min="9989" max="9989" width="5.6484375" style="278" customWidth="1"/>
    <col min="9990" max="9990" width="6.1875" style="278" customWidth="1"/>
    <col min="9991" max="9991" width="5.24609375" style="278" customWidth="1"/>
    <col min="9992" max="9992" width="5.109375" style="278" customWidth="1"/>
    <col min="9993" max="9993" width="5.37890625" style="278" customWidth="1"/>
    <col min="9994" max="9994" width="5.109375" style="278" customWidth="1"/>
    <col min="9995" max="9995" width="7.12890625" style="278" customWidth="1"/>
    <col min="9996" max="9996" width="4.5703125" style="278" customWidth="1"/>
    <col min="9997" max="9997" width="5.51171875" style="278" customWidth="1"/>
    <col min="9998" max="9998" width="6.05078125" style="278" customWidth="1"/>
    <col min="9999" max="10000" width="4.9765625" style="278" customWidth="1"/>
    <col min="10001" max="10001" width="5.91796875" style="278" customWidth="1"/>
    <col min="10002" max="10002" width="10.625" style="278" customWidth="1"/>
    <col min="10003" max="10003" width="6.72265625" style="278" customWidth="1"/>
    <col min="10004" max="10228" width="8.7421875" style="278"/>
    <col min="10229" max="10229" width="13.98828125" style="278" customWidth="1"/>
    <col min="10230" max="10230" width="23.13671875" style="278" customWidth="1"/>
    <col min="10231" max="10231" width="5.51171875" style="278" customWidth="1"/>
    <col min="10232" max="10232" width="5.109375" style="278" customWidth="1"/>
    <col min="10233" max="10233" width="7.12890625" style="278" customWidth="1"/>
    <col min="10234" max="10234" width="5.6484375" style="278" customWidth="1"/>
    <col min="10235" max="10235" width="5.91796875" style="278" customWidth="1"/>
    <col min="10236" max="10236" width="6.1875" style="278" customWidth="1"/>
    <col min="10237" max="10237" width="5.109375" style="278" customWidth="1"/>
    <col min="10238" max="10238" width="5.91796875" style="278" customWidth="1"/>
    <col min="10239" max="10239" width="4.70703125" style="278" customWidth="1"/>
    <col min="10240" max="10240" width="5.24609375" style="278" customWidth="1"/>
    <col min="10241" max="10241" width="6.58984375" style="278" customWidth="1"/>
    <col min="10242" max="10242" width="4.9765625" style="278" customWidth="1"/>
    <col min="10243" max="10244" width="4.83984375" style="278" customWidth="1"/>
    <col min="10245" max="10245" width="5.6484375" style="278" customWidth="1"/>
    <col min="10246" max="10246" width="6.1875" style="278" customWidth="1"/>
    <col min="10247" max="10247" width="5.24609375" style="278" customWidth="1"/>
    <col min="10248" max="10248" width="5.109375" style="278" customWidth="1"/>
    <col min="10249" max="10249" width="5.37890625" style="278" customWidth="1"/>
    <col min="10250" max="10250" width="5.109375" style="278" customWidth="1"/>
    <col min="10251" max="10251" width="7.12890625" style="278" customWidth="1"/>
    <col min="10252" max="10252" width="4.5703125" style="278" customWidth="1"/>
    <col min="10253" max="10253" width="5.51171875" style="278" customWidth="1"/>
    <col min="10254" max="10254" width="6.05078125" style="278" customWidth="1"/>
    <col min="10255" max="10256" width="4.9765625" style="278" customWidth="1"/>
    <col min="10257" max="10257" width="5.91796875" style="278" customWidth="1"/>
    <col min="10258" max="10258" width="10.625" style="278" customWidth="1"/>
    <col min="10259" max="10259" width="6.72265625" style="278" customWidth="1"/>
    <col min="10260" max="10484" width="8.7421875" style="278"/>
    <col min="10485" max="10485" width="13.98828125" style="278" customWidth="1"/>
    <col min="10486" max="10486" width="23.13671875" style="278" customWidth="1"/>
    <col min="10487" max="10487" width="5.51171875" style="278" customWidth="1"/>
    <col min="10488" max="10488" width="5.109375" style="278" customWidth="1"/>
    <col min="10489" max="10489" width="7.12890625" style="278" customWidth="1"/>
    <col min="10490" max="10490" width="5.6484375" style="278" customWidth="1"/>
    <col min="10491" max="10491" width="5.91796875" style="278" customWidth="1"/>
    <col min="10492" max="10492" width="6.1875" style="278" customWidth="1"/>
    <col min="10493" max="10493" width="5.109375" style="278" customWidth="1"/>
    <col min="10494" max="10494" width="5.91796875" style="278" customWidth="1"/>
    <col min="10495" max="10495" width="4.70703125" style="278" customWidth="1"/>
    <col min="10496" max="10496" width="5.24609375" style="278" customWidth="1"/>
    <col min="10497" max="10497" width="6.58984375" style="278" customWidth="1"/>
    <col min="10498" max="10498" width="4.9765625" style="278" customWidth="1"/>
    <col min="10499" max="10500" width="4.83984375" style="278" customWidth="1"/>
    <col min="10501" max="10501" width="5.6484375" style="278" customWidth="1"/>
    <col min="10502" max="10502" width="6.1875" style="278" customWidth="1"/>
    <col min="10503" max="10503" width="5.24609375" style="278" customWidth="1"/>
    <col min="10504" max="10504" width="5.109375" style="278" customWidth="1"/>
    <col min="10505" max="10505" width="5.37890625" style="278" customWidth="1"/>
    <col min="10506" max="10506" width="5.109375" style="278" customWidth="1"/>
    <col min="10507" max="10507" width="7.12890625" style="278" customWidth="1"/>
    <col min="10508" max="10508" width="4.5703125" style="278" customWidth="1"/>
    <col min="10509" max="10509" width="5.51171875" style="278" customWidth="1"/>
    <col min="10510" max="10510" width="6.05078125" style="278" customWidth="1"/>
    <col min="10511" max="10512" width="4.9765625" style="278" customWidth="1"/>
    <col min="10513" max="10513" width="5.91796875" style="278" customWidth="1"/>
    <col min="10514" max="10514" width="10.625" style="278" customWidth="1"/>
    <col min="10515" max="10515" width="6.72265625" style="278" customWidth="1"/>
    <col min="10516" max="10740" width="8.7421875" style="278"/>
    <col min="10741" max="10741" width="13.98828125" style="278" customWidth="1"/>
    <col min="10742" max="10742" width="23.13671875" style="278" customWidth="1"/>
    <col min="10743" max="10743" width="5.51171875" style="278" customWidth="1"/>
    <col min="10744" max="10744" width="5.109375" style="278" customWidth="1"/>
    <col min="10745" max="10745" width="7.12890625" style="278" customWidth="1"/>
    <col min="10746" max="10746" width="5.6484375" style="278" customWidth="1"/>
    <col min="10747" max="10747" width="5.91796875" style="278" customWidth="1"/>
    <col min="10748" max="10748" width="6.1875" style="278" customWidth="1"/>
    <col min="10749" max="10749" width="5.109375" style="278" customWidth="1"/>
    <col min="10750" max="10750" width="5.91796875" style="278" customWidth="1"/>
    <col min="10751" max="10751" width="4.70703125" style="278" customWidth="1"/>
    <col min="10752" max="10752" width="5.24609375" style="278" customWidth="1"/>
    <col min="10753" max="10753" width="6.58984375" style="278" customWidth="1"/>
    <col min="10754" max="10754" width="4.9765625" style="278" customWidth="1"/>
    <col min="10755" max="10756" width="4.83984375" style="278" customWidth="1"/>
    <col min="10757" max="10757" width="5.6484375" style="278" customWidth="1"/>
    <col min="10758" max="10758" width="6.1875" style="278" customWidth="1"/>
    <col min="10759" max="10759" width="5.24609375" style="278" customWidth="1"/>
    <col min="10760" max="10760" width="5.109375" style="278" customWidth="1"/>
    <col min="10761" max="10761" width="5.37890625" style="278" customWidth="1"/>
    <col min="10762" max="10762" width="5.109375" style="278" customWidth="1"/>
    <col min="10763" max="10763" width="7.12890625" style="278" customWidth="1"/>
    <col min="10764" max="10764" width="4.5703125" style="278" customWidth="1"/>
    <col min="10765" max="10765" width="5.51171875" style="278" customWidth="1"/>
    <col min="10766" max="10766" width="6.05078125" style="278" customWidth="1"/>
    <col min="10767" max="10768" width="4.9765625" style="278" customWidth="1"/>
    <col min="10769" max="10769" width="5.91796875" style="278" customWidth="1"/>
    <col min="10770" max="10770" width="10.625" style="278" customWidth="1"/>
    <col min="10771" max="10771" width="6.72265625" style="278" customWidth="1"/>
    <col min="10772" max="10996" width="8.7421875" style="278"/>
    <col min="10997" max="10997" width="13.98828125" style="278" customWidth="1"/>
    <col min="10998" max="10998" width="23.13671875" style="278" customWidth="1"/>
    <col min="10999" max="10999" width="5.51171875" style="278" customWidth="1"/>
    <col min="11000" max="11000" width="5.109375" style="278" customWidth="1"/>
    <col min="11001" max="11001" width="7.12890625" style="278" customWidth="1"/>
    <col min="11002" max="11002" width="5.6484375" style="278" customWidth="1"/>
    <col min="11003" max="11003" width="5.91796875" style="278" customWidth="1"/>
    <col min="11004" max="11004" width="6.1875" style="278" customWidth="1"/>
    <col min="11005" max="11005" width="5.109375" style="278" customWidth="1"/>
    <col min="11006" max="11006" width="5.91796875" style="278" customWidth="1"/>
    <col min="11007" max="11007" width="4.70703125" style="278" customWidth="1"/>
    <col min="11008" max="11008" width="5.24609375" style="278" customWidth="1"/>
    <col min="11009" max="11009" width="6.58984375" style="278" customWidth="1"/>
    <col min="11010" max="11010" width="4.9765625" style="278" customWidth="1"/>
    <col min="11011" max="11012" width="4.83984375" style="278" customWidth="1"/>
    <col min="11013" max="11013" width="5.6484375" style="278" customWidth="1"/>
    <col min="11014" max="11014" width="6.1875" style="278" customWidth="1"/>
    <col min="11015" max="11015" width="5.24609375" style="278" customWidth="1"/>
    <col min="11016" max="11016" width="5.109375" style="278" customWidth="1"/>
    <col min="11017" max="11017" width="5.37890625" style="278" customWidth="1"/>
    <col min="11018" max="11018" width="5.109375" style="278" customWidth="1"/>
    <col min="11019" max="11019" width="7.12890625" style="278" customWidth="1"/>
    <col min="11020" max="11020" width="4.5703125" style="278" customWidth="1"/>
    <col min="11021" max="11021" width="5.51171875" style="278" customWidth="1"/>
    <col min="11022" max="11022" width="6.05078125" style="278" customWidth="1"/>
    <col min="11023" max="11024" width="4.9765625" style="278" customWidth="1"/>
    <col min="11025" max="11025" width="5.91796875" style="278" customWidth="1"/>
    <col min="11026" max="11026" width="10.625" style="278" customWidth="1"/>
    <col min="11027" max="11027" width="6.72265625" style="278" customWidth="1"/>
    <col min="11028" max="11252" width="8.7421875" style="278"/>
    <col min="11253" max="11253" width="13.98828125" style="278" customWidth="1"/>
    <col min="11254" max="11254" width="23.13671875" style="278" customWidth="1"/>
    <col min="11255" max="11255" width="5.51171875" style="278" customWidth="1"/>
    <col min="11256" max="11256" width="5.109375" style="278" customWidth="1"/>
    <col min="11257" max="11257" width="7.12890625" style="278" customWidth="1"/>
    <col min="11258" max="11258" width="5.6484375" style="278" customWidth="1"/>
    <col min="11259" max="11259" width="5.91796875" style="278" customWidth="1"/>
    <col min="11260" max="11260" width="6.1875" style="278" customWidth="1"/>
    <col min="11261" max="11261" width="5.109375" style="278" customWidth="1"/>
    <col min="11262" max="11262" width="5.91796875" style="278" customWidth="1"/>
    <col min="11263" max="11263" width="4.70703125" style="278" customWidth="1"/>
    <col min="11264" max="11264" width="5.24609375" style="278" customWidth="1"/>
    <col min="11265" max="11265" width="6.58984375" style="278" customWidth="1"/>
    <col min="11266" max="11266" width="4.9765625" style="278" customWidth="1"/>
    <col min="11267" max="11268" width="4.83984375" style="278" customWidth="1"/>
    <col min="11269" max="11269" width="5.6484375" style="278" customWidth="1"/>
    <col min="11270" max="11270" width="6.1875" style="278" customWidth="1"/>
    <col min="11271" max="11271" width="5.24609375" style="278" customWidth="1"/>
    <col min="11272" max="11272" width="5.109375" style="278" customWidth="1"/>
    <col min="11273" max="11273" width="5.37890625" style="278" customWidth="1"/>
    <col min="11274" max="11274" width="5.109375" style="278" customWidth="1"/>
    <col min="11275" max="11275" width="7.12890625" style="278" customWidth="1"/>
    <col min="11276" max="11276" width="4.5703125" style="278" customWidth="1"/>
    <col min="11277" max="11277" width="5.51171875" style="278" customWidth="1"/>
    <col min="11278" max="11278" width="6.05078125" style="278" customWidth="1"/>
    <col min="11279" max="11280" width="4.9765625" style="278" customWidth="1"/>
    <col min="11281" max="11281" width="5.91796875" style="278" customWidth="1"/>
    <col min="11282" max="11282" width="10.625" style="278" customWidth="1"/>
    <col min="11283" max="11283" width="6.72265625" style="278" customWidth="1"/>
    <col min="11284" max="11508" width="8.7421875" style="278"/>
    <col min="11509" max="11509" width="13.98828125" style="278" customWidth="1"/>
    <col min="11510" max="11510" width="23.13671875" style="278" customWidth="1"/>
    <col min="11511" max="11511" width="5.51171875" style="278" customWidth="1"/>
    <col min="11512" max="11512" width="5.109375" style="278" customWidth="1"/>
    <col min="11513" max="11513" width="7.12890625" style="278" customWidth="1"/>
    <col min="11514" max="11514" width="5.6484375" style="278" customWidth="1"/>
    <col min="11515" max="11515" width="5.91796875" style="278" customWidth="1"/>
    <col min="11516" max="11516" width="6.1875" style="278" customWidth="1"/>
    <col min="11517" max="11517" width="5.109375" style="278" customWidth="1"/>
    <col min="11518" max="11518" width="5.91796875" style="278" customWidth="1"/>
    <col min="11519" max="11519" width="4.70703125" style="278" customWidth="1"/>
    <col min="11520" max="11520" width="5.24609375" style="278" customWidth="1"/>
    <col min="11521" max="11521" width="6.58984375" style="278" customWidth="1"/>
    <col min="11522" max="11522" width="4.9765625" style="278" customWidth="1"/>
    <col min="11523" max="11524" width="4.83984375" style="278" customWidth="1"/>
    <col min="11525" max="11525" width="5.6484375" style="278" customWidth="1"/>
    <col min="11526" max="11526" width="6.1875" style="278" customWidth="1"/>
    <col min="11527" max="11527" width="5.24609375" style="278" customWidth="1"/>
    <col min="11528" max="11528" width="5.109375" style="278" customWidth="1"/>
    <col min="11529" max="11529" width="5.37890625" style="278" customWidth="1"/>
    <col min="11530" max="11530" width="5.109375" style="278" customWidth="1"/>
    <col min="11531" max="11531" width="7.12890625" style="278" customWidth="1"/>
    <col min="11532" max="11532" width="4.5703125" style="278" customWidth="1"/>
    <col min="11533" max="11533" width="5.51171875" style="278" customWidth="1"/>
    <col min="11534" max="11534" width="6.05078125" style="278" customWidth="1"/>
    <col min="11535" max="11536" width="4.9765625" style="278" customWidth="1"/>
    <col min="11537" max="11537" width="5.91796875" style="278" customWidth="1"/>
    <col min="11538" max="11538" width="10.625" style="278" customWidth="1"/>
    <col min="11539" max="11539" width="6.72265625" style="278" customWidth="1"/>
    <col min="11540" max="11764" width="8.7421875" style="278"/>
    <col min="11765" max="11765" width="13.98828125" style="278" customWidth="1"/>
    <col min="11766" max="11766" width="23.13671875" style="278" customWidth="1"/>
    <col min="11767" max="11767" width="5.51171875" style="278" customWidth="1"/>
    <col min="11768" max="11768" width="5.109375" style="278" customWidth="1"/>
    <col min="11769" max="11769" width="7.12890625" style="278" customWidth="1"/>
    <col min="11770" max="11770" width="5.6484375" style="278" customWidth="1"/>
    <col min="11771" max="11771" width="5.91796875" style="278" customWidth="1"/>
    <col min="11772" max="11772" width="6.1875" style="278" customWidth="1"/>
    <col min="11773" max="11773" width="5.109375" style="278" customWidth="1"/>
    <col min="11774" max="11774" width="5.91796875" style="278" customWidth="1"/>
    <col min="11775" max="11775" width="4.70703125" style="278" customWidth="1"/>
    <col min="11776" max="11776" width="5.24609375" style="278" customWidth="1"/>
    <col min="11777" max="11777" width="6.58984375" style="278" customWidth="1"/>
    <col min="11778" max="11778" width="4.9765625" style="278" customWidth="1"/>
    <col min="11779" max="11780" width="4.83984375" style="278" customWidth="1"/>
    <col min="11781" max="11781" width="5.6484375" style="278" customWidth="1"/>
    <col min="11782" max="11782" width="6.1875" style="278" customWidth="1"/>
    <col min="11783" max="11783" width="5.24609375" style="278" customWidth="1"/>
    <col min="11784" max="11784" width="5.109375" style="278" customWidth="1"/>
    <col min="11785" max="11785" width="5.37890625" style="278" customWidth="1"/>
    <col min="11786" max="11786" width="5.109375" style="278" customWidth="1"/>
    <col min="11787" max="11787" width="7.12890625" style="278" customWidth="1"/>
    <col min="11788" max="11788" width="4.5703125" style="278" customWidth="1"/>
    <col min="11789" max="11789" width="5.51171875" style="278" customWidth="1"/>
    <col min="11790" max="11790" width="6.05078125" style="278" customWidth="1"/>
    <col min="11791" max="11792" width="4.9765625" style="278" customWidth="1"/>
    <col min="11793" max="11793" width="5.91796875" style="278" customWidth="1"/>
    <col min="11794" max="11794" width="10.625" style="278" customWidth="1"/>
    <col min="11795" max="11795" width="6.72265625" style="278" customWidth="1"/>
    <col min="11796" max="12020" width="8.7421875" style="278"/>
    <col min="12021" max="12021" width="13.98828125" style="278" customWidth="1"/>
    <col min="12022" max="12022" width="23.13671875" style="278" customWidth="1"/>
    <col min="12023" max="12023" width="5.51171875" style="278" customWidth="1"/>
    <col min="12024" max="12024" width="5.109375" style="278" customWidth="1"/>
    <col min="12025" max="12025" width="7.12890625" style="278" customWidth="1"/>
    <col min="12026" max="12026" width="5.6484375" style="278" customWidth="1"/>
    <col min="12027" max="12027" width="5.91796875" style="278" customWidth="1"/>
    <col min="12028" max="12028" width="6.1875" style="278" customWidth="1"/>
    <col min="12029" max="12029" width="5.109375" style="278" customWidth="1"/>
    <col min="12030" max="12030" width="5.91796875" style="278" customWidth="1"/>
    <col min="12031" max="12031" width="4.70703125" style="278" customWidth="1"/>
    <col min="12032" max="12032" width="5.24609375" style="278" customWidth="1"/>
    <col min="12033" max="12033" width="6.58984375" style="278" customWidth="1"/>
    <col min="12034" max="12034" width="4.9765625" style="278" customWidth="1"/>
    <col min="12035" max="12036" width="4.83984375" style="278" customWidth="1"/>
    <col min="12037" max="12037" width="5.6484375" style="278" customWidth="1"/>
    <col min="12038" max="12038" width="6.1875" style="278" customWidth="1"/>
    <col min="12039" max="12039" width="5.24609375" style="278" customWidth="1"/>
    <col min="12040" max="12040" width="5.109375" style="278" customWidth="1"/>
    <col min="12041" max="12041" width="5.37890625" style="278" customWidth="1"/>
    <col min="12042" max="12042" width="5.109375" style="278" customWidth="1"/>
    <col min="12043" max="12043" width="7.12890625" style="278" customWidth="1"/>
    <col min="12044" max="12044" width="4.5703125" style="278" customWidth="1"/>
    <col min="12045" max="12045" width="5.51171875" style="278" customWidth="1"/>
    <col min="12046" max="12046" width="6.05078125" style="278" customWidth="1"/>
    <col min="12047" max="12048" width="4.9765625" style="278" customWidth="1"/>
    <col min="12049" max="12049" width="5.91796875" style="278" customWidth="1"/>
    <col min="12050" max="12050" width="10.625" style="278" customWidth="1"/>
    <col min="12051" max="12051" width="6.72265625" style="278" customWidth="1"/>
    <col min="12052" max="12276" width="8.7421875" style="278"/>
    <col min="12277" max="12277" width="13.98828125" style="278" customWidth="1"/>
    <col min="12278" max="12278" width="23.13671875" style="278" customWidth="1"/>
    <col min="12279" max="12279" width="5.51171875" style="278" customWidth="1"/>
    <col min="12280" max="12280" width="5.109375" style="278" customWidth="1"/>
    <col min="12281" max="12281" width="7.12890625" style="278" customWidth="1"/>
    <col min="12282" max="12282" width="5.6484375" style="278" customWidth="1"/>
    <col min="12283" max="12283" width="5.91796875" style="278" customWidth="1"/>
    <col min="12284" max="12284" width="6.1875" style="278" customWidth="1"/>
    <col min="12285" max="12285" width="5.109375" style="278" customWidth="1"/>
    <col min="12286" max="12286" width="5.91796875" style="278" customWidth="1"/>
    <col min="12287" max="12287" width="4.70703125" style="278" customWidth="1"/>
    <col min="12288" max="12288" width="5.24609375" style="278" customWidth="1"/>
    <col min="12289" max="12289" width="6.58984375" style="278" customWidth="1"/>
    <col min="12290" max="12290" width="4.9765625" style="278" customWidth="1"/>
    <col min="12291" max="12292" width="4.83984375" style="278" customWidth="1"/>
    <col min="12293" max="12293" width="5.6484375" style="278" customWidth="1"/>
    <col min="12294" max="12294" width="6.1875" style="278" customWidth="1"/>
    <col min="12295" max="12295" width="5.24609375" style="278" customWidth="1"/>
    <col min="12296" max="12296" width="5.109375" style="278" customWidth="1"/>
    <col min="12297" max="12297" width="5.37890625" style="278" customWidth="1"/>
    <col min="12298" max="12298" width="5.109375" style="278" customWidth="1"/>
    <col min="12299" max="12299" width="7.12890625" style="278" customWidth="1"/>
    <col min="12300" max="12300" width="4.5703125" style="278" customWidth="1"/>
    <col min="12301" max="12301" width="5.51171875" style="278" customWidth="1"/>
    <col min="12302" max="12302" width="6.05078125" style="278" customWidth="1"/>
    <col min="12303" max="12304" width="4.9765625" style="278" customWidth="1"/>
    <col min="12305" max="12305" width="5.91796875" style="278" customWidth="1"/>
    <col min="12306" max="12306" width="10.625" style="278" customWidth="1"/>
    <col min="12307" max="12307" width="6.72265625" style="278" customWidth="1"/>
    <col min="12308" max="12532" width="8.7421875" style="278"/>
    <col min="12533" max="12533" width="13.98828125" style="278" customWidth="1"/>
    <col min="12534" max="12534" width="23.13671875" style="278" customWidth="1"/>
    <col min="12535" max="12535" width="5.51171875" style="278" customWidth="1"/>
    <col min="12536" max="12536" width="5.109375" style="278" customWidth="1"/>
    <col min="12537" max="12537" width="7.12890625" style="278" customWidth="1"/>
    <col min="12538" max="12538" width="5.6484375" style="278" customWidth="1"/>
    <col min="12539" max="12539" width="5.91796875" style="278" customWidth="1"/>
    <col min="12540" max="12540" width="6.1875" style="278" customWidth="1"/>
    <col min="12541" max="12541" width="5.109375" style="278" customWidth="1"/>
    <col min="12542" max="12542" width="5.91796875" style="278" customWidth="1"/>
    <col min="12543" max="12543" width="4.70703125" style="278" customWidth="1"/>
    <col min="12544" max="12544" width="5.24609375" style="278" customWidth="1"/>
    <col min="12545" max="12545" width="6.58984375" style="278" customWidth="1"/>
    <col min="12546" max="12546" width="4.9765625" style="278" customWidth="1"/>
    <col min="12547" max="12548" width="4.83984375" style="278" customWidth="1"/>
    <col min="12549" max="12549" width="5.6484375" style="278" customWidth="1"/>
    <col min="12550" max="12550" width="6.1875" style="278" customWidth="1"/>
    <col min="12551" max="12551" width="5.24609375" style="278" customWidth="1"/>
    <col min="12552" max="12552" width="5.109375" style="278" customWidth="1"/>
    <col min="12553" max="12553" width="5.37890625" style="278" customWidth="1"/>
    <col min="12554" max="12554" width="5.109375" style="278" customWidth="1"/>
    <col min="12555" max="12555" width="7.12890625" style="278" customWidth="1"/>
    <col min="12556" max="12556" width="4.5703125" style="278" customWidth="1"/>
    <col min="12557" max="12557" width="5.51171875" style="278" customWidth="1"/>
    <col min="12558" max="12558" width="6.05078125" style="278" customWidth="1"/>
    <col min="12559" max="12560" width="4.9765625" style="278" customWidth="1"/>
    <col min="12561" max="12561" width="5.91796875" style="278" customWidth="1"/>
    <col min="12562" max="12562" width="10.625" style="278" customWidth="1"/>
    <col min="12563" max="12563" width="6.72265625" style="278" customWidth="1"/>
    <col min="12564" max="12788" width="8.7421875" style="278"/>
    <col min="12789" max="12789" width="13.98828125" style="278" customWidth="1"/>
    <col min="12790" max="12790" width="23.13671875" style="278" customWidth="1"/>
    <col min="12791" max="12791" width="5.51171875" style="278" customWidth="1"/>
    <col min="12792" max="12792" width="5.109375" style="278" customWidth="1"/>
    <col min="12793" max="12793" width="7.12890625" style="278" customWidth="1"/>
    <col min="12794" max="12794" width="5.6484375" style="278" customWidth="1"/>
    <col min="12795" max="12795" width="5.91796875" style="278" customWidth="1"/>
    <col min="12796" max="12796" width="6.1875" style="278" customWidth="1"/>
    <col min="12797" max="12797" width="5.109375" style="278" customWidth="1"/>
    <col min="12798" max="12798" width="5.91796875" style="278" customWidth="1"/>
    <col min="12799" max="12799" width="4.70703125" style="278" customWidth="1"/>
    <col min="12800" max="12800" width="5.24609375" style="278" customWidth="1"/>
    <col min="12801" max="12801" width="6.58984375" style="278" customWidth="1"/>
    <col min="12802" max="12802" width="4.9765625" style="278" customWidth="1"/>
    <col min="12803" max="12804" width="4.83984375" style="278" customWidth="1"/>
    <col min="12805" max="12805" width="5.6484375" style="278" customWidth="1"/>
    <col min="12806" max="12806" width="6.1875" style="278" customWidth="1"/>
    <col min="12807" max="12807" width="5.24609375" style="278" customWidth="1"/>
    <col min="12808" max="12808" width="5.109375" style="278" customWidth="1"/>
    <col min="12809" max="12809" width="5.37890625" style="278" customWidth="1"/>
    <col min="12810" max="12810" width="5.109375" style="278" customWidth="1"/>
    <col min="12811" max="12811" width="7.12890625" style="278" customWidth="1"/>
    <col min="12812" max="12812" width="4.5703125" style="278" customWidth="1"/>
    <col min="12813" max="12813" width="5.51171875" style="278" customWidth="1"/>
    <col min="12814" max="12814" width="6.05078125" style="278" customWidth="1"/>
    <col min="12815" max="12816" width="4.9765625" style="278" customWidth="1"/>
    <col min="12817" max="12817" width="5.91796875" style="278" customWidth="1"/>
    <col min="12818" max="12818" width="10.625" style="278" customWidth="1"/>
    <col min="12819" max="12819" width="6.72265625" style="278" customWidth="1"/>
    <col min="12820" max="13044" width="8.7421875" style="278"/>
    <col min="13045" max="13045" width="13.98828125" style="278" customWidth="1"/>
    <col min="13046" max="13046" width="23.13671875" style="278" customWidth="1"/>
    <col min="13047" max="13047" width="5.51171875" style="278" customWidth="1"/>
    <col min="13048" max="13048" width="5.109375" style="278" customWidth="1"/>
    <col min="13049" max="13049" width="7.12890625" style="278" customWidth="1"/>
    <col min="13050" max="13050" width="5.6484375" style="278" customWidth="1"/>
    <col min="13051" max="13051" width="5.91796875" style="278" customWidth="1"/>
    <col min="13052" max="13052" width="6.1875" style="278" customWidth="1"/>
    <col min="13053" max="13053" width="5.109375" style="278" customWidth="1"/>
    <col min="13054" max="13054" width="5.91796875" style="278" customWidth="1"/>
    <col min="13055" max="13055" width="4.70703125" style="278" customWidth="1"/>
    <col min="13056" max="13056" width="5.24609375" style="278" customWidth="1"/>
    <col min="13057" max="13057" width="6.58984375" style="278" customWidth="1"/>
    <col min="13058" max="13058" width="4.9765625" style="278" customWidth="1"/>
    <col min="13059" max="13060" width="4.83984375" style="278" customWidth="1"/>
    <col min="13061" max="13061" width="5.6484375" style="278" customWidth="1"/>
    <col min="13062" max="13062" width="6.1875" style="278" customWidth="1"/>
    <col min="13063" max="13063" width="5.24609375" style="278" customWidth="1"/>
    <col min="13064" max="13064" width="5.109375" style="278" customWidth="1"/>
    <col min="13065" max="13065" width="5.37890625" style="278" customWidth="1"/>
    <col min="13066" max="13066" width="5.109375" style="278" customWidth="1"/>
    <col min="13067" max="13067" width="7.12890625" style="278" customWidth="1"/>
    <col min="13068" max="13068" width="4.5703125" style="278" customWidth="1"/>
    <col min="13069" max="13069" width="5.51171875" style="278" customWidth="1"/>
    <col min="13070" max="13070" width="6.05078125" style="278" customWidth="1"/>
    <col min="13071" max="13072" width="4.9765625" style="278" customWidth="1"/>
    <col min="13073" max="13073" width="5.91796875" style="278" customWidth="1"/>
    <col min="13074" max="13074" width="10.625" style="278" customWidth="1"/>
    <col min="13075" max="13075" width="6.72265625" style="278" customWidth="1"/>
    <col min="13076" max="13300" width="8.7421875" style="278"/>
    <col min="13301" max="13301" width="13.98828125" style="278" customWidth="1"/>
    <col min="13302" max="13302" width="23.13671875" style="278" customWidth="1"/>
    <col min="13303" max="13303" width="5.51171875" style="278" customWidth="1"/>
    <col min="13304" max="13304" width="5.109375" style="278" customWidth="1"/>
    <col min="13305" max="13305" width="7.12890625" style="278" customWidth="1"/>
    <col min="13306" max="13306" width="5.6484375" style="278" customWidth="1"/>
    <col min="13307" max="13307" width="5.91796875" style="278" customWidth="1"/>
    <col min="13308" max="13308" width="6.1875" style="278" customWidth="1"/>
    <col min="13309" max="13309" width="5.109375" style="278" customWidth="1"/>
    <col min="13310" max="13310" width="5.91796875" style="278" customWidth="1"/>
    <col min="13311" max="13311" width="4.70703125" style="278" customWidth="1"/>
    <col min="13312" max="13312" width="5.24609375" style="278" customWidth="1"/>
    <col min="13313" max="13313" width="6.58984375" style="278" customWidth="1"/>
    <col min="13314" max="13314" width="4.9765625" style="278" customWidth="1"/>
    <col min="13315" max="13316" width="4.83984375" style="278" customWidth="1"/>
    <col min="13317" max="13317" width="5.6484375" style="278" customWidth="1"/>
    <col min="13318" max="13318" width="6.1875" style="278" customWidth="1"/>
    <col min="13319" max="13319" width="5.24609375" style="278" customWidth="1"/>
    <col min="13320" max="13320" width="5.109375" style="278" customWidth="1"/>
    <col min="13321" max="13321" width="5.37890625" style="278" customWidth="1"/>
    <col min="13322" max="13322" width="5.109375" style="278" customWidth="1"/>
    <col min="13323" max="13323" width="7.12890625" style="278" customWidth="1"/>
    <col min="13324" max="13324" width="4.5703125" style="278" customWidth="1"/>
    <col min="13325" max="13325" width="5.51171875" style="278" customWidth="1"/>
    <col min="13326" max="13326" width="6.05078125" style="278" customWidth="1"/>
    <col min="13327" max="13328" width="4.9765625" style="278" customWidth="1"/>
    <col min="13329" max="13329" width="5.91796875" style="278" customWidth="1"/>
    <col min="13330" max="13330" width="10.625" style="278" customWidth="1"/>
    <col min="13331" max="13331" width="6.72265625" style="278" customWidth="1"/>
    <col min="13332" max="13556" width="8.7421875" style="278"/>
    <col min="13557" max="13557" width="13.98828125" style="278" customWidth="1"/>
    <col min="13558" max="13558" width="23.13671875" style="278" customWidth="1"/>
    <col min="13559" max="13559" width="5.51171875" style="278" customWidth="1"/>
    <col min="13560" max="13560" width="5.109375" style="278" customWidth="1"/>
    <col min="13561" max="13561" width="7.12890625" style="278" customWidth="1"/>
    <col min="13562" max="13562" width="5.6484375" style="278" customWidth="1"/>
    <col min="13563" max="13563" width="5.91796875" style="278" customWidth="1"/>
    <col min="13564" max="13564" width="6.1875" style="278" customWidth="1"/>
    <col min="13565" max="13565" width="5.109375" style="278" customWidth="1"/>
    <col min="13566" max="13566" width="5.91796875" style="278" customWidth="1"/>
    <col min="13567" max="13567" width="4.70703125" style="278" customWidth="1"/>
    <col min="13568" max="13568" width="5.24609375" style="278" customWidth="1"/>
    <col min="13569" max="13569" width="6.58984375" style="278" customWidth="1"/>
    <col min="13570" max="13570" width="4.9765625" style="278" customWidth="1"/>
    <col min="13571" max="13572" width="4.83984375" style="278" customWidth="1"/>
    <col min="13573" max="13573" width="5.6484375" style="278" customWidth="1"/>
    <col min="13574" max="13574" width="6.1875" style="278" customWidth="1"/>
    <col min="13575" max="13575" width="5.24609375" style="278" customWidth="1"/>
    <col min="13576" max="13576" width="5.109375" style="278" customWidth="1"/>
    <col min="13577" max="13577" width="5.37890625" style="278" customWidth="1"/>
    <col min="13578" max="13578" width="5.109375" style="278" customWidth="1"/>
    <col min="13579" max="13579" width="7.12890625" style="278" customWidth="1"/>
    <col min="13580" max="13580" width="4.5703125" style="278" customWidth="1"/>
    <col min="13581" max="13581" width="5.51171875" style="278" customWidth="1"/>
    <col min="13582" max="13582" width="6.05078125" style="278" customWidth="1"/>
    <col min="13583" max="13584" width="4.9765625" style="278" customWidth="1"/>
    <col min="13585" max="13585" width="5.91796875" style="278" customWidth="1"/>
    <col min="13586" max="13586" width="10.625" style="278" customWidth="1"/>
    <col min="13587" max="13587" width="6.72265625" style="278" customWidth="1"/>
    <col min="13588" max="13812" width="8.7421875" style="278"/>
    <col min="13813" max="13813" width="13.98828125" style="278" customWidth="1"/>
    <col min="13814" max="13814" width="23.13671875" style="278" customWidth="1"/>
    <col min="13815" max="13815" width="5.51171875" style="278" customWidth="1"/>
    <col min="13816" max="13816" width="5.109375" style="278" customWidth="1"/>
    <col min="13817" max="13817" width="7.12890625" style="278" customWidth="1"/>
    <col min="13818" max="13818" width="5.6484375" style="278" customWidth="1"/>
    <col min="13819" max="13819" width="5.91796875" style="278" customWidth="1"/>
    <col min="13820" max="13820" width="6.1875" style="278" customWidth="1"/>
    <col min="13821" max="13821" width="5.109375" style="278" customWidth="1"/>
    <col min="13822" max="13822" width="5.91796875" style="278" customWidth="1"/>
    <col min="13823" max="13823" width="4.70703125" style="278" customWidth="1"/>
    <col min="13824" max="13824" width="5.24609375" style="278" customWidth="1"/>
    <col min="13825" max="13825" width="6.58984375" style="278" customWidth="1"/>
    <col min="13826" max="13826" width="4.9765625" style="278" customWidth="1"/>
    <col min="13827" max="13828" width="4.83984375" style="278" customWidth="1"/>
    <col min="13829" max="13829" width="5.6484375" style="278" customWidth="1"/>
    <col min="13830" max="13830" width="6.1875" style="278" customWidth="1"/>
    <col min="13831" max="13831" width="5.24609375" style="278" customWidth="1"/>
    <col min="13832" max="13832" width="5.109375" style="278" customWidth="1"/>
    <col min="13833" max="13833" width="5.37890625" style="278" customWidth="1"/>
    <col min="13834" max="13834" width="5.109375" style="278" customWidth="1"/>
    <col min="13835" max="13835" width="7.12890625" style="278" customWidth="1"/>
    <col min="13836" max="13836" width="4.5703125" style="278" customWidth="1"/>
    <col min="13837" max="13837" width="5.51171875" style="278" customWidth="1"/>
    <col min="13838" max="13838" width="6.05078125" style="278" customWidth="1"/>
    <col min="13839" max="13840" width="4.9765625" style="278" customWidth="1"/>
    <col min="13841" max="13841" width="5.91796875" style="278" customWidth="1"/>
    <col min="13842" max="13842" width="10.625" style="278" customWidth="1"/>
    <col min="13843" max="13843" width="6.72265625" style="278" customWidth="1"/>
    <col min="13844" max="14068" width="8.7421875" style="278"/>
    <col min="14069" max="14069" width="13.98828125" style="278" customWidth="1"/>
    <col min="14070" max="14070" width="23.13671875" style="278" customWidth="1"/>
    <col min="14071" max="14071" width="5.51171875" style="278" customWidth="1"/>
    <col min="14072" max="14072" width="5.109375" style="278" customWidth="1"/>
    <col min="14073" max="14073" width="7.12890625" style="278" customWidth="1"/>
    <col min="14074" max="14074" width="5.6484375" style="278" customWidth="1"/>
    <col min="14075" max="14075" width="5.91796875" style="278" customWidth="1"/>
    <col min="14076" max="14076" width="6.1875" style="278" customWidth="1"/>
    <col min="14077" max="14077" width="5.109375" style="278" customWidth="1"/>
    <col min="14078" max="14078" width="5.91796875" style="278" customWidth="1"/>
    <col min="14079" max="14079" width="4.70703125" style="278" customWidth="1"/>
    <col min="14080" max="14080" width="5.24609375" style="278" customWidth="1"/>
    <col min="14081" max="14081" width="6.58984375" style="278" customWidth="1"/>
    <col min="14082" max="14082" width="4.9765625" style="278" customWidth="1"/>
    <col min="14083" max="14084" width="4.83984375" style="278" customWidth="1"/>
    <col min="14085" max="14085" width="5.6484375" style="278" customWidth="1"/>
    <col min="14086" max="14086" width="6.1875" style="278" customWidth="1"/>
    <col min="14087" max="14087" width="5.24609375" style="278" customWidth="1"/>
    <col min="14088" max="14088" width="5.109375" style="278" customWidth="1"/>
    <col min="14089" max="14089" width="5.37890625" style="278" customWidth="1"/>
    <col min="14090" max="14090" width="5.109375" style="278" customWidth="1"/>
    <col min="14091" max="14091" width="7.12890625" style="278" customWidth="1"/>
    <col min="14092" max="14092" width="4.5703125" style="278" customWidth="1"/>
    <col min="14093" max="14093" width="5.51171875" style="278" customWidth="1"/>
    <col min="14094" max="14094" width="6.05078125" style="278" customWidth="1"/>
    <col min="14095" max="14096" width="4.9765625" style="278" customWidth="1"/>
    <col min="14097" max="14097" width="5.91796875" style="278" customWidth="1"/>
    <col min="14098" max="14098" width="10.625" style="278" customWidth="1"/>
    <col min="14099" max="14099" width="6.72265625" style="278" customWidth="1"/>
    <col min="14100" max="14324" width="8.7421875" style="278"/>
    <col min="14325" max="14325" width="13.98828125" style="278" customWidth="1"/>
    <col min="14326" max="14326" width="23.13671875" style="278" customWidth="1"/>
    <col min="14327" max="14327" width="5.51171875" style="278" customWidth="1"/>
    <col min="14328" max="14328" width="5.109375" style="278" customWidth="1"/>
    <col min="14329" max="14329" width="7.12890625" style="278" customWidth="1"/>
    <col min="14330" max="14330" width="5.6484375" style="278" customWidth="1"/>
    <col min="14331" max="14331" width="5.91796875" style="278" customWidth="1"/>
    <col min="14332" max="14332" width="6.1875" style="278" customWidth="1"/>
    <col min="14333" max="14333" width="5.109375" style="278" customWidth="1"/>
    <col min="14334" max="14334" width="5.91796875" style="278" customWidth="1"/>
    <col min="14335" max="14335" width="4.70703125" style="278" customWidth="1"/>
    <col min="14336" max="14336" width="5.24609375" style="278" customWidth="1"/>
    <col min="14337" max="14337" width="6.58984375" style="278" customWidth="1"/>
    <col min="14338" max="14338" width="4.9765625" style="278" customWidth="1"/>
    <col min="14339" max="14340" width="4.83984375" style="278" customWidth="1"/>
    <col min="14341" max="14341" width="5.6484375" style="278" customWidth="1"/>
    <col min="14342" max="14342" width="6.1875" style="278" customWidth="1"/>
    <col min="14343" max="14343" width="5.24609375" style="278" customWidth="1"/>
    <col min="14344" max="14344" width="5.109375" style="278" customWidth="1"/>
    <col min="14345" max="14345" width="5.37890625" style="278" customWidth="1"/>
    <col min="14346" max="14346" width="5.109375" style="278" customWidth="1"/>
    <col min="14347" max="14347" width="7.12890625" style="278" customWidth="1"/>
    <col min="14348" max="14348" width="4.5703125" style="278" customWidth="1"/>
    <col min="14349" max="14349" width="5.51171875" style="278" customWidth="1"/>
    <col min="14350" max="14350" width="6.05078125" style="278" customWidth="1"/>
    <col min="14351" max="14352" width="4.9765625" style="278" customWidth="1"/>
    <col min="14353" max="14353" width="5.91796875" style="278" customWidth="1"/>
    <col min="14354" max="14354" width="10.625" style="278" customWidth="1"/>
    <col min="14355" max="14355" width="6.72265625" style="278" customWidth="1"/>
    <col min="14356" max="14580" width="8.7421875" style="278"/>
    <col min="14581" max="14581" width="13.98828125" style="278" customWidth="1"/>
    <col min="14582" max="14582" width="23.13671875" style="278" customWidth="1"/>
    <col min="14583" max="14583" width="5.51171875" style="278" customWidth="1"/>
    <col min="14584" max="14584" width="5.109375" style="278" customWidth="1"/>
    <col min="14585" max="14585" width="7.12890625" style="278" customWidth="1"/>
    <col min="14586" max="14586" width="5.6484375" style="278" customWidth="1"/>
    <col min="14587" max="14587" width="5.91796875" style="278" customWidth="1"/>
    <col min="14588" max="14588" width="6.1875" style="278" customWidth="1"/>
    <col min="14589" max="14589" width="5.109375" style="278" customWidth="1"/>
    <col min="14590" max="14590" width="5.91796875" style="278" customWidth="1"/>
    <col min="14591" max="14591" width="4.70703125" style="278" customWidth="1"/>
    <col min="14592" max="14592" width="5.24609375" style="278" customWidth="1"/>
    <col min="14593" max="14593" width="6.58984375" style="278" customWidth="1"/>
    <col min="14594" max="14594" width="4.9765625" style="278" customWidth="1"/>
    <col min="14595" max="14596" width="4.83984375" style="278" customWidth="1"/>
    <col min="14597" max="14597" width="5.6484375" style="278" customWidth="1"/>
    <col min="14598" max="14598" width="6.1875" style="278" customWidth="1"/>
    <col min="14599" max="14599" width="5.24609375" style="278" customWidth="1"/>
    <col min="14600" max="14600" width="5.109375" style="278" customWidth="1"/>
    <col min="14601" max="14601" width="5.37890625" style="278" customWidth="1"/>
    <col min="14602" max="14602" width="5.109375" style="278" customWidth="1"/>
    <col min="14603" max="14603" width="7.12890625" style="278" customWidth="1"/>
    <col min="14604" max="14604" width="4.5703125" style="278" customWidth="1"/>
    <col min="14605" max="14605" width="5.51171875" style="278" customWidth="1"/>
    <col min="14606" max="14606" width="6.05078125" style="278" customWidth="1"/>
    <col min="14607" max="14608" width="4.9765625" style="278" customWidth="1"/>
    <col min="14609" max="14609" width="5.91796875" style="278" customWidth="1"/>
    <col min="14610" max="14610" width="10.625" style="278" customWidth="1"/>
    <col min="14611" max="14611" width="6.72265625" style="278" customWidth="1"/>
    <col min="14612" max="14836" width="8.7421875" style="278"/>
    <col min="14837" max="14837" width="13.98828125" style="278" customWidth="1"/>
    <col min="14838" max="14838" width="23.13671875" style="278" customWidth="1"/>
    <col min="14839" max="14839" width="5.51171875" style="278" customWidth="1"/>
    <col min="14840" max="14840" width="5.109375" style="278" customWidth="1"/>
    <col min="14841" max="14841" width="7.12890625" style="278" customWidth="1"/>
    <col min="14842" max="14842" width="5.6484375" style="278" customWidth="1"/>
    <col min="14843" max="14843" width="5.91796875" style="278" customWidth="1"/>
    <col min="14844" max="14844" width="6.1875" style="278" customWidth="1"/>
    <col min="14845" max="14845" width="5.109375" style="278" customWidth="1"/>
    <col min="14846" max="14846" width="5.91796875" style="278" customWidth="1"/>
    <col min="14847" max="14847" width="4.70703125" style="278" customWidth="1"/>
    <col min="14848" max="14848" width="5.24609375" style="278" customWidth="1"/>
    <col min="14849" max="14849" width="6.58984375" style="278" customWidth="1"/>
    <col min="14850" max="14850" width="4.9765625" style="278" customWidth="1"/>
    <col min="14851" max="14852" width="4.83984375" style="278" customWidth="1"/>
    <col min="14853" max="14853" width="5.6484375" style="278" customWidth="1"/>
    <col min="14854" max="14854" width="6.1875" style="278" customWidth="1"/>
    <col min="14855" max="14855" width="5.24609375" style="278" customWidth="1"/>
    <col min="14856" max="14856" width="5.109375" style="278" customWidth="1"/>
    <col min="14857" max="14857" width="5.37890625" style="278" customWidth="1"/>
    <col min="14858" max="14858" width="5.109375" style="278" customWidth="1"/>
    <col min="14859" max="14859" width="7.12890625" style="278" customWidth="1"/>
    <col min="14860" max="14860" width="4.5703125" style="278" customWidth="1"/>
    <col min="14861" max="14861" width="5.51171875" style="278" customWidth="1"/>
    <col min="14862" max="14862" width="6.05078125" style="278" customWidth="1"/>
    <col min="14863" max="14864" width="4.9765625" style="278" customWidth="1"/>
    <col min="14865" max="14865" width="5.91796875" style="278" customWidth="1"/>
    <col min="14866" max="14866" width="10.625" style="278" customWidth="1"/>
    <col min="14867" max="14867" width="6.72265625" style="278" customWidth="1"/>
    <col min="14868" max="15092" width="8.7421875" style="278"/>
    <col min="15093" max="15093" width="13.98828125" style="278" customWidth="1"/>
    <col min="15094" max="15094" width="23.13671875" style="278" customWidth="1"/>
    <col min="15095" max="15095" width="5.51171875" style="278" customWidth="1"/>
    <col min="15096" max="15096" width="5.109375" style="278" customWidth="1"/>
    <col min="15097" max="15097" width="7.12890625" style="278" customWidth="1"/>
    <col min="15098" max="15098" width="5.6484375" style="278" customWidth="1"/>
    <col min="15099" max="15099" width="5.91796875" style="278" customWidth="1"/>
    <col min="15100" max="15100" width="6.1875" style="278" customWidth="1"/>
    <col min="15101" max="15101" width="5.109375" style="278" customWidth="1"/>
    <col min="15102" max="15102" width="5.91796875" style="278" customWidth="1"/>
    <col min="15103" max="15103" width="4.70703125" style="278" customWidth="1"/>
    <col min="15104" max="15104" width="5.24609375" style="278" customWidth="1"/>
    <col min="15105" max="15105" width="6.58984375" style="278" customWidth="1"/>
    <col min="15106" max="15106" width="4.9765625" style="278" customWidth="1"/>
    <col min="15107" max="15108" width="4.83984375" style="278" customWidth="1"/>
    <col min="15109" max="15109" width="5.6484375" style="278" customWidth="1"/>
    <col min="15110" max="15110" width="6.1875" style="278" customWidth="1"/>
    <col min="15111" max="15111" width="5.24609375" style="278" customWidth="1"/>
    <col min="15112" max="15112" width="5.109375" style="278" customWidth="1"/>
    <col min="15113" max="15113" width="5.37890625" style="278" customWidth="1"/>
    <col min="15114" max="15114" width="5.109375" style="278" customWidth="1"/>
    <col min="15115" max="15115" width="7.12890625" style="278" customWidth="1"/>
    <col min="15116" max="15116" width="4.5703125" style="278" customWidth="1"/>
    <col min="15117" max="15117" width="5.51171875" style="278" customWidth="1"/>
    <col min="15118" max="15118" width="6.05078125" style="278" customWidth="1"/>
    <col min="15119" max="15120" width="4.9765625" style="278" customWidth="1"/>
    <col min="15121" max="15121" width="5.91796875" style="278" customWidth="1"/>
    <col min="15122" max="15122" width="10.625" style="278" customWidth="1"/>
    <col min="15123" max="15123" width="6.72265625" style="278" customWidth="1"/>
    <col min="15124" max="15348" width="8.7421875" style="278"/>
    <col min="15349" max="15349" width="13.98828125" style="278" customWidth="1"/>
    <col min="15350" max="15350" width="23.13671875" style="278" customWidth="1"/>
    <col min="15351" max="15351" width="5.51171875" style="278" customWidth="1"/>
    <col min="15352" max="15352" width="5.109375" style="278" customWidth="1"/>
    <col min="15353" max="15353" width="7.12890625" style="278" customWidth="1"/>
    <col min="15354" max="15354" width="5.6484375" style="278" customWidth="1"/>
    <col min="15355" max="15355" width="5.91796875" style="278" customWidth="1"/>
    <col min="15356" max="15356" width="6.1875" style="278" customWidth="1"/>
    <col min="15357" max="15357" width="5.109375" style="278" customWidth="1"/>
    <col min="15358" max="15358" width="5.91796875" style="278" customWidth="1"/>
    <col min="15359" max="15359" width="4.70703125" style="278" customWidth="1"/>
    <col min="15360" max="15360" width="5.24609375" style="278" customWidth="1"/>
    <col min="15361" max="15361" width="6.58984375" style="278" customWidth="1"/>
    <col min="15362" max="15362" width="4.9765625" style="278" customWidth="1"/>
    <col min="15363" max="15364" width="4.83984375" style="278" customWidth="1"/>
    <col min="15365" max="15365" width="5.6484375" style="278" customWidth="1"/>
    <col min="15366" max="15366" width="6.1875" style="278" customWidth="1"/>
    <col min="15367" max="15367" width="5.24609375" style="278" customWidth="1"/>
    <col min="15368" max="15368" width="5.109375" style="278" customWidth="1"/>
    <col min="15369" max="15369" width="5.37890625" style="278" customWidth="1"/>
    <col min="15370" max="15370" width="5.109375" style="278" customWidth="1"/>
    <col min="15371" max="15371" width="7.12890625" style="278" customWidth="1"/>
    <col min="15372" max="15372" width="4.5703125" style="278" customWidth="1"/>
    <col min="15373" max="15373" width="5.51171875" style="278" customWidth="1"/>
    <col min="15374" max="15374" width="6.05078125" style="278" customWidth="1"/>
    <col min="15375" max="15376" width="4.9765625" style="278" customWidth="1"/>
    <col min="15377" max="15377" width="5.91796875" style="278" customWidth="1"/>
    <col min="15378" max="15378" width="10.625" style="278" customWidth="1"/>
    <col min="15379" max="15379" width="6.72265625" style="278" customWidth="1"/>
    <col min="15380" max="15604" width="8.7421875" style="278"/>
    <col min="15605" max="15605" width="13.98828125" style="278" customWidth="1"/>
    <col min="15606" max="15606" width="23.13671875" style="278" customWidth="1"/>
    <col min="15607" max="15607" width="5.51171875" style="278" customWidth="1"/>
    <col min="15608" max="15608" width="5.109375" style="278" customWidth="1"/>
    <col min="15609" max="15609" width="7.12890625" style="278" customWidth="1"/>
    <col min="15610" max="15610" width="5.6484375" style="278" customWidth="1"/>
    <col min="15611" max="15611" width="5.91796875" style="278" customWidth="1"/>
    <col min="15612" max="15612" width="6.1875" style="278" customWidth="1"/>
    <col min="15613" max="15613" width="5.109375" style="278" customWidth="1"/>
    <col min="15614" max="15614" width="5.91796875" style="278" customWidth="1"/>
    <col min="15615" max="15615" width="4.70703125" style="278" customWidth="1"/>
    <col min="15616" max="15616" width="5.24609375" style="278" customWidth="1"/>
    <col min="15617" max="15617" width="6.58984375" style="278" customWidth="1"/>
    <col min="15618" max="15618" width="4.9765625" style="278" customWidth="1"/>
    <col min="15619" max="15620" width="4.83984375" style="278" customWidth="1"/>
    <col min="15621" max="15621" width="5.6484375" style="278" customWidth="1"/>
    <col min="15622" max="15622" width="6.1875" style="278" customWidth="1"/>
    <col min="15623" max="15623" width="5.24609375" style="278" customWidth="1"/>
    <col min="15624" max="15624" width="5.109375" style="278" customWidth="1"/>
    <col min="15625" max="15625" width="5.37890625" style="278" customWidth="1"/>
    <col min="15626" max="15626" width="5.109375" style="278" customWidth="1"/>
    <col min="15627" max="15627" width="7.12890625" style="278" customWidth="1"/>
    <col min="15628" max="15628" width="4.5703125" style="278" customWidth="1"/>
    <col min="15629" max="15629" width="5.51171875" style="278" customWidth="1"/>
    <col min="15630" max="15630" width="6.05078125" style="278" customWidth="1"/>
    <col min="15631" max="15632" width="4.9765625" style="278" customWidth="1"/>
    <col min="15633" max="15633" width="5.91796875" style="278" customWidth="1"/>
    <col min="15634" max="15634" width="10.625" style="278" customWidth="1"/>
    <col min="15635" max="15635" width="6.72265625" style="278" customWidth="1"/>
    <col min="15636" max="15860" width="8.7421875" style="278"/>
    <col min="15861" max="15861" width="13.98828125" style="278" customWidth="1"/>
    <col min="15862" max="15862" width="23.13671875" style="278" customWidth="1"/>
    <col min="15863" max="15863" width="5.51171875" style="278" customWidth="1"/>
    <col min="15864" max="15864" width="5.109375" style="278" customWidth="1"/>
    <col min="15865" max="15865" width="7.12890625" style="278" customWidth="1"/>
    <col min="15866" max="15866" width="5.6484375" style="278" customWidth="1"/>
    <col min="15867" max="15867" width="5.91796875" style="278" customWidth="1"/>
    <col min="15868" max="15868" width="6.1875" style="278" customWidth="1"/>
    <col min="15869" max="15869" width="5.109375" style="278" customWidth="1"/>
    <col min="15870" max="15870" width="5.91796875" style="278" customWidth="1"/>
    <col min="15871" max="15871" width="4.70703125" style="278" customWidth="1"/>
    <col min="15872" max="15872" width="5.24609375" style="278" customWidth="1"/>
    <col min="15873" max="15873" width="6.58984375" style="278" customWidth="1"/>
    <col min="15874" max="15874" width="4.9765625" style="278" customWidth="1"/>
    <col min="15875" max="15876" width="4.83984375" style="278" customWidth="1"/>
    <col min="15877" max="15877" width="5.6484375" style="278" customWidth="1"/>
    <col min="15878" max="15878" width="6.1875" style="278" customWidth="1"/>
    <col min="15879" max="15879" width="5.24609375" style="278" customWidth="1"/>
    <col min="15880" max="15880" width="5.109375" style="278" customWidth="1"/>
    <col min="15881" max="15881" width="5.37890625" style="278" customWidth="1"/>
    <col min="15882" max="15882" width="5.109375" style="278" customWidth="1"/>
    <col min="15883" max="15883" width="7.12890625" style="278" customWidth="1"/>
    <col min="15884" max="15884" width="4.5703125" style="278" customWidth="1"/>
    <col min="15885" max="15885" width="5.51171875" style="278" customWidth="1"/>
    <col min="15886" max="15886" width="6.05078125" style="278" customWidth="1"/>
    <col min="15887" max="15888" width="4.9765625" style="278" customWidth="1"/>
    <col min="15889" max="15889" width="5.91796875" style="278" customWidth="1"/>
    <col min="15890" max="15890" width="10.625" style="278" customWidth="1"/>
    <col min="15891" max="15891" width="6.72265625" style="278" customWidth="1"/>
    <col min="15892" max="16116" width="8.7421875" style="278"/>
    <col min="16117" max="16117" width="13.98828125" style="278" customWidth="1"/>
    <col min="16118" max="16118" width="23.13671875" style="278" customWidth="1"/>
    <col min="16119" max="16119" width="5.51171875" style="278" customWidth="1"/>
    <col min="16120" max="16120" width="5.109375" style="278" customWidth="1"/>
    <col min="16121" max="16121" width="7.12890625" style="278" customWidth="1"/>
    <col min="16122" max="16122" width="5.6484375" style="278" customWidth="1"/>
    <col min="16123" max="16123" width="5.91796875" style="278" customWidth="1"/>
    <col min="16124" max="16124" width="6.1875" style="278" customWidth="1"/>
    <col min="16125" max="16125" width="5.109375" style="278" customWidth="1"/>
    <col min="16126" max="16126" width="5.91796875" style="278" customWidth="1"/>
    <col min="16127" max="16127" width="4.70703125" style="278" customWidth="1"/>
    <col min="16128" max="16128" width="5.24609375" style="278" customWidth="1"/>
    <col min="16129" max="16129" width="6.58984375" style="278" customWidth="1"/>
    <col min="16130" max="16130" width="4.9765625" style="278" customWidth="1"/>
    <col min="16131" max="16132" width="4.83984375" style="278" customWidth="1"/>
    <col min="16133" max="16133" width="5.6484375" style="278" customWidth="1"/>
    <col min="16134" max="16134" width="6.1875" style="278" customWidth="1"/>
    <col min="16135" max="16135" width="5.24609375" style="278" customWidth="1"/>
    <col min="16136" max="16136" width="5.109375" style="278" customWidth="1"/>
    <col min="16137" max="16137" width="5.37890625" style="278" customWidth="1"/>
    <col min="16138" max="16138" width="5.109375" style="278" customWidth="1"/>
    <col min="16139" max="16139" width="7.12890625" style="278" customWidth="1"/>
    <col min="16140" max="16140" width="4.5703125" style="278" customWidth="1"/>
    <col min="16141" max="16141" width="5.51171875" style="278" customWidth="1"/>
    <col min="16142" max="16142" width="6.05078125" style="278" customWidth="1"/>
    <col min="16143" max="16144" width="4.9765625" style="278" customWidth="1"/>
    <col min="16145" max="16145" width="5.91796875" style="278" customWidth="1"/>
    <col min="16146" max="16146" width="10.625" style="278" customWidth="1"/>
    <col min="16147" max="16147" width="6.72265625" style="278" customWidth="1"/>
    <col min="16148" max="16384" width="8.7421875" style="278"/>
  </cols>
  <sheetData>
    <row r="1" spans="1:72" x14ac:dyDescent="0.2">
      <c r="A1" s="626" t="s">
        <v>582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H1" s="630" t="s">
        <v>509</v>
      </c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  <c r="AV1" s="630"/>
      <c r="AW1" s="630"/>
      <c r="AX1" s="630"/>
      <c r="AY1" s="630"/>
      <c r="AZ1" s="630"/>
      <c r="BA1" s="630"/>
      <c r="BB1" s="630"/>
      <c r="BD1" s="631" t="s">
        <v>509</v>
      </c>
      <c r="BE1" s="631"/>
      <c r="BF1" s="631"/>
      <c r="BG1" s="631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631"/>
    </row>
    <row r="2" spans="1:72" x14ac:dyDescent="0.2">
      <c r="A2" s="279" t="str">
        <f>Index!A3</f>
        <v>Class : T.Y.B.A.[Sem- 5]  Academic Year : 2021-22 (Term- 1) Sub : Marathi [S-3] DSC 1C</v>
      </c>
      <c r="B2" s="280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81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H2" s="281" t="str">
        <f>Index!A3</f>
        <v>Class : T.Y.B.A.[Sem- 5]  Academic Year : 2021-22 (Term- 1) Sub : Marathi [S-3] DSC 1C</v>
      </c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D2" s="279" t="str">
        <f>Index!A3</f>
        <v>Class : T.Y.B.A.[Sem- 5]  Academic Year : 2021-22 (Term- 1) Sub : Marathi [S-3] DSC 1C</v>
      </c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</row>
    <row r="3" spans="1:72" x14ac:dyDescent="0.2">
      <c r="A3" s="279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3" s="280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81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H3" s="281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D3" s="279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</row>
    <row r="4" spans="1:72" x14ac:dyDescent="0.2">
      <c r="A4" s="279" t="e">
        <f>Index!#REF!</f>
        <v>#REF!</v>
      </c>
      <c r="B4" s="280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81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H4" s="281" t="e">
        <f>Index!#REF!</f>
        <v>#REF!</v>
      </c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D4" s="279" t="e">
        <f>Index!#REF!</f>
        <v>#REF!</v>
      </c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</row>
    <row r="5" spans="1:72" x14ac:dyDescent="0.2">
      <c r="A5" s="279" t="str">
        <f>Index!A5</f>
        <v>Name of Course Teacher : Dr. Pramod Gangadhar Ambekar</v>
      </c>
      <c r="B5" s="280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81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H5" s="281" t="str">
        <f>Index!A5</f>
        <v>Name of Course Teacher : Dr. Pramod Gangadhar Ambekar</v>
      </c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D5" s="279" t="str">
        <f>Index!A5</f>
        <v>Name of Course Teacher : Dr. Pramod Gangadhar Ambekar</v>
      </c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</row>
    <row r="6" spans="1:72" s="283" customFormat="1" ht="18" x14ac:dyDescent="0.2">
      <c r="A6" s="314" t="str">
        <f>'18.T-1_L'!A3</f>
        <v>INTERNAL EXAMINATION – Oct.2022 (Dec.2022) &amp; UNIVERSITY EXAMINATION - Oct.2022 (Dec. 2022)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315" t="str">
        <f>A6</f>
        <v>INTERNAL EXAMINATION – Oct.2022 (Dec.2022) &amp; UNIVERSITY EXAMINATION - Oct.2022 (Dec. 2022)</v>
      </c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D6" s="279" t="str">
        <f>A6</f>
        <v>INTERNAL EXAMINATION – Oct.2022 (Dec.2022) &amp; UNIVERSITY EXAMINATION - Oct.2022 (Dec. 2022)</v>
      </c>
    </row>
    <row r="7" spans="1:72" ht="111.6" customHeight="1" x14ac:dyDescent="0.15">
      <c r="A7" s="284" t="s">
        <v>167</v>
      </c>
      <c r="B7" s="284" t="s">
        <v>493</v>
      </c>
      <c r="C7" s="285" t="s">
        <v>168</v>
      </c>
      <c r="D7" s="286" t="s">
        <v>181</v>
      </c>
      <c r="E7" s="320" t="str">
        <f>'11.Adm. List'!E8</f>
        <v xml:space="preserve">Marathi Admission (As per Campus 360) </v>
      </c>
      <c r="F7" s="320" t="str">
        <f>'11.Adm. List'!E12</f>
        <v>Active Admission (After Exam Form)</v>
      </c>
      <c r="G7" s="320" t="str">
        <f>'11.Adm. List'!E16</f>
        <v>Ext. Exam Form Submitted</v>
      </c>
      <c r="H7" s="320" t="str">
        <f>'11.Adm. List'!E18</f>
        <v>App. For Exam</v>
      </c>
      <c r="I7" s="624" t="s">
        <v>495</v>
      </c>
      <c r="J7" s="624"/>
      <c r="K7" s="625" t="s">
        <v>171</v>
      </c>
      <c r="L7" s="625"/>
      <c r="M7" s="624" t="s">
        <v>172</v>
      </c>
      <c r="N7" s="624"/>
      <c r="O7" s="625" t="s">
        <v>173</v>
      </c>
      <c r="P7" s="625"/>
      <c r="Q7" s="624" t="s">
        <v>174</v>
      </c>
      <c r="R7" s="624"/>
      <c r="S7" s="625" t="s">
        <v>175</v>
      </c>
      <c r="T7" s="625"/>
      <c r="U7" s="624" t="s">
        <v>176</v>
      </c>
      <c r="V7" s="624"/>
      <c r="W7" s="627" t="s">
        <v>177</v>
      </c>
      <c r="X7" s="627"/>
      <c r="Y7" s="627"/>
      <c r="Z7" s="628" t="s">
        <v>178</v>
      </c>
      <c r="AA7" s="628"/>
      <c r="AB7" s="628"/>
      <c r="AC7" s="629" t="s">
        <v>179</v>
      </c>
      <c r="AD7" s="629"/>
      <c r="AE7" s="629"/>
      <c r="AF7" s="290" t="s">
        <v>180</v>
      </c>
      <c r="AG7" s="291"/>
      <c r="AH7" s="292" t="s">
        <v>0</v>
      </c>
      <c r="AI7" s="284" t="s">
        <v>167</v>
      </c>
      <c r="AJ7" s="284" t="s">
        <v>493</v>
      </c>
      <c r="AK7" s="285" t="s">
        <v>168</v>
      </c>
      <c r="AL7" s="285"/>
      <c r="AM7" s="293" t="s">
        <v>181</v>
      </c>
      <c r="AN7" s="286" t="s">
        <v>494</v>
      </c>
      <c r="AO7" s="286" t="s">
        <v>169</v>
      </c>
      <c r="AP7" s="286" t="s">
        <v>473</v>
      </c>
      <c r="AQ7" s="286" t="s">
        <v>170</v>
      </c>
      <c r="AR7" s="294" t="s">
        <v>496</v>
      </c>
      <c r="AS7" s="287" t="s">
        <v>186</v>
      </c>
      <c r="AT7" s="287" t="s">
        <v>187</v>
      </c>
      <c r="AU7" s="287" t="s">
        <v>188</v>
      </c>
      <c r="AV7" s="287" t="s">
        <v>189</v>
      </c>
      <c r="AW7" s="287" t="s">
        <v>190</v>
      </c>
      <c r="AX7" s="287" t="s">
        <v>191</v>
      </c>
      <c r="AY7" s="287" t="s">
        <v>177</v>
      </c>
      <c r="AZ7" s="287" t="s">
        <v>192</v>
      </c>
      <c r="BA7" s="286" t="s">
        <v>179</v>
      </c>
      <c r="BB7" s="287" t="s">
        <v>180</v>
      </c>
      <c r="BC7" s="291"/>
      <c r="BD7" s="287" t="s">
        <v>0</v>
      </c>
      <c r="BE7" s="295" t="s">
        <v>36</v>
      </c>
      <c r="BF7" s="284" t="s">
        <v>493</v>
      </c>
      <c r="BG7" s="285" t="s">
        <v>168</v>
      </c>
      <c r="BH7" s="285"/>
      <c r="BI7" s="296" t="s">
        <v>181</v>
      </c>
      <c r="BJ7" s="297" t="s">
        <v>497</v>
      </c>
      <c r="BK7" s="286" t="s">
        <v>498</v>
      </c>
      <c r="BL7" s="286" t="s">
        <v>169</v>
      </c>
      <c r="BM7" s="286" t="s">
        <v>473</v>
      </c>
      <c r="BN7" s="286" t="s">
        <v>499</v>
      </c>
      <c r="BO7" s="294" t="s">
        <v>500</v>
      </c>
      <c r="BP7" s="287" t="s">
        <v>501</v>
      </c>
      <c r="BQ7" s="287" t="s">
        <v>502</v>
      </c>
      <c r="BR7" s="287" t="s">
        <v>503</v>
      </c>
      <c r="BS7" s="287" t="s">
        <v>177</v>
      </c>
      <c r="BT7" s="287" t="s">
        <v>180</v>
      </c>
    </row>
    <row r="8" spans="1:72" x14ac:dyDescent="0.15">
      <c r="A8" s="298"/>
      <c r="B8" s="298"/>
      <c r="C8" s="299"/>
      <c r="D8" s="299"/>
      <c r="E8" s="321"/>
      <c r="F8" s="321"/>
      <c r="G8" s="321"/>
      <c r="H8" s="321"/>
      <c r="I8" s="300" t="s">
        <v>182</v>
      </c>
      <c r="J8" s="300" t="s">
        <v>183</v>
      </c>
      <c r="K8" s="287" t="s">
        <v>182</v>
      </c>
      <c r="L8" s="287" t="s">
        <v>183</v>
      </c>
      <c r="M8" s="300" t="s">
        <v>182</v>
      </c>
      <c r="N8" s="300" t="s">
        <v>183</v>
      </c>
      <c r="O8" s="287" t="s">
        <v>182</v>
      </c>
      <c r="P8" s="292" t="s">
        <v>183</v>
      </c>
      <c r="Q8" s="300" t="s">
        <v>182</v>
      </c>
      <c r="R8" s="300" t="s">
        <v>183</v>
      </c>
      <c r="S8" s="287" t="s">
        <v>182</v>
      </c>
      <c r="T8" s="301" t="s">
        <v>183</v>
      </c>
      <c r="U8" s="300" t="s">
        <v>182</v>
      </c>
      <c r="V8" s="300" t="s">
        <v>183</v>
      </c>
      <c r="W8" s="287" t="s">
        <v>182</v>
      </c>
      <c r="X8" s="287" t="s">
        <v>183</v>
      </c>
      <c r="Y8" s="290" t="s">
        <v>184</v>
      </c>
      <c r="Z8" s="288" t="s">
        <v>182</v>
      </c>
      <c r="AA8" s="288" t="s">
        <v>183</v>
      </c>
      <c r="AB8" s="288" t="s">
        <v>184</v>
      </c>
      <c r="AC8" s="289" t="s">
        <v>182</v>
      </c>
      <c r="AD8" s="289" t="s">
        <v>183</v>
      </c>
      <c r="AE8" s="289" t="s">
        <v>184</v>
      </c>
      <c r="AF8" s="302"/>
      <c r="AG8" s="303"/>
      <c r="AH8" s="304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</row>
    <row r="9" spans="1:72" s="97" customFormat="1" ht="29.45" customHeight="1" x14ac:dyDescent="0.2">
      <c r="A9" s="285" t="s">
        <v>504</v>
      </c>
      <c r="B9" s="285">
        <v>11021</v>
      </c>
      <c r="C9" s="285" t="s">
        <v>505</v>
      </c>
      <c r="D9" s="296" t="s">
        <v>185</v>
      </c>
      <c r="E9" s="322">
        <f>'11.Adm. List'!F8</f>
        <v>14</v>
      </c>
      <c r="F9" s="322">
        <f>'11.Adm. List'!F12</f>
        <v>14</v>
      </c>
      <c r="G9" s="323">
        <f>'11.Adm. List'!F16</f>
        <v>14</v>
      </c>
      <c r="H9" s="322">
        <f>'11.Adm. List'!F18</f>
        <v>14</v>
      </c>
      <c r="I9" s="250"/>
      <c r="J9" s="250"/>
      <c r="K9" s="250"/>
      <c r="L9" s="250"/>
      <c r="M9" s="250"/>
      <c r="N9" s="250"/>
      <c r="O9" s="250"/>
      <c r="P9" s="251"/>
      <c r="Q9" s="250"/>
      <c r="R9" s="250"/>
      <c r="S9" s="250"/>
      <c r="T9" s="250"/>
      <c r="U9" s="250"/>
      <c r="V9" s="250"/>
      <c r="W9" s="324">
        <f>I9+K9+M9+O9+Q9+S9+U9</f>
        <v>0</v>
      </c>
      <c r="X9" s="324">
        <f>J9+L9+N9+P9+R9+T9+V9</f>
        <v>0</v>
      </c>
      <c r="Y9" s="325">
        <f>W9+X9</f>
        <v>0</v>
      </c>
      <c r="Z9" s="306"/>
      <c r="AA9" s="306"/>
      <c r="AB9" s="326">
        <f>Z9+AA9</f>
        <v>0</v>
      </c>
      <c r="AC9" s="307"/>
      <c r="AD9" s="307"/>
      <c r="AE9" s="327">
        <f>AC9+AD9</f>
        <v>0</v>
      </c>
      <c r="AF9" s="308">
        <f>Y9/H9</f>
        <v>0</v>
      </c>
      <c r="AG9" s="309"/>
      <c r="AH9" s="310">
        <v>1</v>
      </c>
      <c r="AI9" s="285" t="s">
        <v>504</v>
      </c>
      <c r="AJ9" s="285">
        <v>11021</v>
      </c>
      <c r="AK9" s="285" t="s">
        <v>505</v>
      </c>
      <c r="AL9" s="285" t="str">
        <f>D9</f>
        <v>PGA</v>
      </c>
      <c r="AM9" s="296" t="s">
        <v>506</v>
      </c>
      <c r="AN9" s="250">
        <f t="shared" ref="AN9:AQ10" si="0">E9</f>
        <v>14</v>
      </c>
      <c r="AO9" s="250">
        <f t="shared" si="0"/>
        <v>14</v>
      </c>
      <c r="AP9" s="208">
        <f t="shared" si="0"/>
        <v>14</v>
      </c>
      <c r="AQ9" s="250">
        <f t="shared" si="0"/>
        <v>14</v>
      </c>
      <c r="AR9" s="250">
        <f>I9+J9</f>
        <v>0</v>
      </c>
      <c r="AS9" s="250">
        <f>K9+L9</f>
        <v>0</v>
      </c>
      <c r="AT9" s="250">
        <f>M9+N9</f>
        <v>0</v>
      </c>
      <c r="AU9" s="251">
        <f>O9+P9</f>
        <v>0</v>
      </c>
      <c r="AV9" s="250">
        <f>Q9+R9</f>
        <v>0</v>
      </c>
      <c r="AW9" s="250">
        <f>S9+T9</f>
        <v>0</v>
      </c>
      <c r="AX9" s="250">
        <f>U9+V9</f>
        <v>0</v>
      </c>
      <c r="AY9" s="324">
        <f>AR9+AS9+AT9+AU9+AV9+AW9+AX9</f>
        <v>0</v>
      </c>
      <c r="AZ9" s="324">
        <f>AB9</f>
        <v>0</v>
      </c>
      <c r="BA9" s="324">
        <f>AE9</f>
        <v>0</v>
      </c>
      <c r="BB9" s="311">
        <f>AY9/AQ9</f>
        <v>0</v>
      </c>
      <c r="BC9" s="309"/>
      <c r="BD9" s="310">
        <f>AH9</f>
        <v>1</v>
      </c>
      <c r="BE9" s="285" t="str">
        <f>AI9</f>
        <v>FYBA- I</v>
      </c>
      <c r="BF9" s="285">
        <f>AJ9</f>
        <v>11021</v>
      </c>
      <c r="BG9" s="285" t="str">
        <f>AK9</f>
        <v>MAR-G1 [CC1A]</v>
      </c>
      <c r="BH9" s="285" t="str">
        <f>D9</f>
        <v>PGA</v>
      </c>
      <c r="BI9" s="296" t="str">
        <f>AM9</f>
        <v>Dr.P.G.Ambekar</v>
      </c>
      <c r="BJ9" s="296">
        <v>9922713825</v>
      </c>
      <c r="BK9" s="250">
        <f t="shared" ref="BK9:BO10" si="1">AN9</f>
        <v>14</v>
      </c>
      <c r="BL9" s="250">
        <f t="shared" si="1"/>
        <v>14</v>
      </c>
      <c r="BM9" s="208">
        <f t="shared" si="1"/>
        <v>14</v>
      </c>
      <c r="BN9" s="250">
        <f t="shared" si="1"/>
        <v>14</v>
      </c>
      <c r="BO9" s="250">
        <f t="shared" si="1"/>
        <v>0</v>
      </c>
      <c r="BP9" s="250">
        <f>AS9+AT9</f>
        <v>0</v>
      </c>
      <c r="BQ9" s="251">
        <f>AU9+AV9</f>
        <v>0</v>
      </c>
      <c r="BR9" s="251">
        <f>AW9+AX9</f>
        <v>0</v>
      </c>
      <c r="BS9" s="329">
        <f>BO9+BP9+BQ9+BR9</f>
        <v>0</v>
      </c>
      <c r="BT9" s="311">
        <f>BS9/BN9</f>
        <v>0</v>
      </c>
    </row>
    <row r="10" spans="1:72" s="97" customFormat="1" ht="29.45" customHeight="1" x14ac:dyDescent="0.2">
      <c r="A10" s="285"/>
      <c r="B10" s="285">
        <v>11022</v>
      </c>
      <c r="C10" s="285" t="s">
        <v>505</v>
      </c>
      <c r="D10" s="296" t="s">
        <v>185</v>
      </c>
      <c r="E10" s="322"/>
      <c r="F10" s="322"/>
      <c r="G10" s="323">
        <f>'11.Adm. List'!H16</f>
        <v>0</v>
      </c>
      <c r="H10" s="322">
        <f>'11.Adm. List'!H18</f>
        <v>0</v>
      </c>
      <c r="I10" s="250"/>
      <c r="J10" s="250"/>
      <c r="K10" s="250"/>
      <c r="L10" s="250"/>
      <c r="M10" s="250"/>
      <c r="N10" s="250"/>
      <c r="O10" s="250"/>
      <c r="P10" s="251"/>
      <c r="Q10" s="250"/>
      <c r="R10" s="250"/>
      <c r="S10" s="250"/>
      <c r="T10" s="250"/>
      <c r="U10" s="250"/>
      <c r="V10" s="250"/>
      <c r="W10" s="324">
        <f t="shared" ref="W10:X10" si="2">I10+K10+M10+O10+Q10+S10+U10</f>
        <v>0</v>
      </c>
      <c r="X10" s="324">
        <f t="shared" si="2"/>
        <v>0</v>
      </c>
      <c r="Y10" s="325">
        <f t="shared" ref="Y10" si="3">W10+X10</f>
        <v>0</v>
      </c>
      <c r="Z10" s="326"/>
      <c r="AA10" s="326"/>
      <c r="AB10" s="326">
        <f t="shared" ref="AB10" si="4">Z10+AA10</f>
        <v>0</v>
      </c>
      <c r="AC10" s="327"/>
      <c r="AD10" s="327"/>
      <c r="AE10" s="327">
        <f t="shared" ref="AE10" si="5">AC10+AD10</f>
        <v>0</v>
      </c>
      <c r="AF10" s="308" t="e">
        <f t="shared" ref="AF10" si="6">Y10/H10</f>
        <v>#DIV/0!</v>
      </c>
      <c r="AG10" s="309"/>
      <c r="AH10" s="310">
        <v>2</v>
      </c>
      <c r="AI10" s="285"/>
      <c r="AJ10" s="285">
        <v>11022</v>
      </c>
      <c r="AK10" s="285" t="s">
        <v>505</v>
      </c>
      <c r="AL10" s="285" t="str">
        <f t="shared" ref="AL10" si="7">D10</f>
        <v>PGA</v>
      </c>
      <c r="AM10" s="296" t="s">
        <v>506</v>
      </c>
      <c r="AN10" s="250">
        <f t="shared" si="0"/>
        <v>0</v>
      </c>
      <c r="AO10" s="250">
        <f t="shared" si="0"/>
        <v>0</v>
      </c>
      <c r="AP10" s="208">
        <f t="shared" si="0"/>
        <v>0</v>
      </c>
      <c r="AQ10" s="250">
        <f t="shared" si="0"/>
        <v>0</v>
      </c>
      <c r="AR10" s="250">
        <f>I10+J10</f>
        <v>0</v>
      </c>
      <c r="AS10" s="250">
        <f>K10+L10</f>
        <v>0</v>
      </c>
      <c r="AT10" s="250">
        <f>M10+N10</f>
        <v>0</v>
      </c>
      <c r="AU10" s="251">
        <f>O10+P10</f>
        <v>0</v>
      </c>
      <c r="AV10" s="250">
        <f>Q10+R10</f>
        <v>0</v>
      </c>
      <c r="AW10" s="250">
        <f>S10+T10</f>
        <v>0</v>
      </c>
      <c r="AX10" s="250">
        <f>U10+V10</f>
        <v>0</v>
      </c>
      <c r="AY10" s="324">
        <f t="shared" ref="AY10" si="8">AR10+AS10+AT10+AU10+AV10+AW10+AX10</f>
        <v>0</v>
      </c>
      <c r="AZ10" s="324">
        <f t="shared" ref="AZ10" si="9">AB10</f>
        <v>0</v>
      </c>
      <c r="BA10" s="324">
        <f t="shared" ref="BA10" si="10">AE10</f>
        <v>0</v>
      </c>
      <c r="BB10" s="311" t="e">
        <f t="shared" ref="BB10" si="11">AY10/AQ10</f>
        <v>#DIV/0!</v>
      </c>
      <c r="BC10" s="309"/>
      <c r="BD10" s="310">
        <v>2</v>
      </c>
      <c r="BE10" s="285">
        <f t="shared" ref="BE10:BG10" si="12">AI10</f>
        <v>0</v>
      </c>
      <c r="BF10" s="285">
        <f t="shared" si="12"/>
        <v>11022</v>
      </c>
      <c r="BG10" s="285" t="str">
        <f t="shared" si="12"/>
        <v>MAR-G1 [CC1A]</v>
      </c>
      <c r="BH10" s="285" t="str">
        <f t="shared" ref="BH10" si="13">D10</f>
        <v>PGA</v>
      </c>
      <c r="BI10" s="296" t="s">
        <v>506</v>
      </c>
      <c r="BJ10" s="296">
        <v>9922713825</v>
      </c>
      <c r="BK10" s="250">
        <f t="shared" si="1"/>
        <v>0</v>
      </c>
      <c r="BL10" s="250">
        <f t="shared" si="1"/>
        <v>0</v>
      </c>
      <c r="BM10" s="208">
        <f t="shared" si="1"/>
        <v>0</v>
      </c>
      <c r="BN10" s="250">
        <f t="shared" si="1"/>
        <v>0</v>
      </c>
      <c r="BO10" s="250">
        <f t="shared" si="1"/>
        <v>0</v>
      </c>
      <c r="BP10" s="250">
        <f t="shared" ref="BP10" si="14">AS10+AT10</f>
        <v>0</v>
      </c>
      <c r="BQ10" s="251">
        <f t="shared" ref="BQ10" si="15">AU10+AV10</f>
        <v>0</v>
      </c>
      <c r="BR10" s="251">
        <f t="shared" ref="BR10" si="16">AW10+AX10</f>
        <v>0</v>
      </c>
      <c r="BS10" s="329">
        <f t="shared" ref="BS10" si="17">BO10+BP10+BQ10+BR10</f>
        <v>0</v>
      </c>
      <c r="BT10" s="311" t="e">
        <f t="shared" ref="BT10" si="18">BS10/BN10</f>
        <v>#DIV/0!</v>
      </c>
    </row>
    <row r="12" spans="1:72" s="283" customFormat="1" ht="18" x14ac:dyDescent="0.2">
      <c r="A12" s="314" t="e">
        <f>#REF!</f>
        <v>#REF!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315" t="e">
        <f>A12</f>
        <v>#REF!</v>
      </c>
      <c r="BD12" s="279" t="e">
        <f>A12</f>
        <v>#REF!</v>
      </c>
    </row>
    <row r="13" spans="1:72" ht="112.5" customHeight="1" x14ac:dyDescent="0.15">
      <c r="A13" s="284" t="s">
        <v>167</v>
      </c>
      <c r="B13" s="284" t="s">
        <v>493</v>
      </c>
      <c r="C13" s="285" t="s">
        <v>168</v>
      </c>
      <c r="D13" s="286" t="s">
        <v>181</v>
      </c>
      <c r="E13" s="320" t="str">
        <f>'11.Adm. List'!E8</f>
        <v xml:space="preserve">Marathi Admission (As per Campus 360) </v>
      </c>
      <c r="F13" s="320" t="str">
        <f>'11.Adm. List'!E12</f>
        <v>Active Admission (After Exam Form)</v>
      </c>
      <c r="G13" s="320" t="str">
        <f>'11.Adm. List'!E16</f>
        <v>Ext. Exam Form Submitted</v>
      </c>
      <c r="H13" s="320" t="str">
        <f>'11.Adm. List'!E18</f>
        <v>App. For Exam</v>
      </c>
      <c r="I13" s="624" t="s">
        <v>495</v>
      </c>
      <c r="J13" s="624"/>
      <c r="K13" s="625" t="s">
        <v>171</v>
      </c>
      <c r="L13" s="625"/>
      <c r="M13" s="624" t="s">
        <v>172</v>
      </c>
      <c r="N13" s="624"/>
      <c r="O13" s="625" t="s">
        <v>173</v>
      </c>
      <c r="P13" s="625"/>
      <c r="Q13" s="624" t="s">
        <v>174</v>
      </c>
      <c r="R13" s="624"/>
      <c r="S13" s="625" t="s">
        <v>175</v>
      </c>
      <c r="T13" s="625"/>
      <c r="U13" s="624" t="s">
        <v>176</v>
      </c>
      <c r="V13" s="624"/>
      <c r="W13" s="627" t="s">
        <v>177</v>
      </c>
      <c r="X13" s="627"/>
      <c r="Y13" s="627"/>
      <c r="Z13" s="628" t="s">
        <v>178</v>
      </c>
      <c r="AA13" s="628"/>
      <c r="AB13" s="628"/>
      <c r="AC13" s="629" t="s">
        <v>179</v>
      </c>
      <c r="AD13" s="629"/>
      <c r="AE13" s="629"/>
      <c r="AF13" s="290" t="s">
        <v>180</v>
      </c>
      <c r="AG13" s="291"/>
      <c r="AH13" s="292" t="s">
        <v>0</v>
      </c>
      <c r="AI13" s="284" t="s">
        <v>167</v>
      </c>
      <c r="AJ13" s="284" t="s">
        <v>493</v>
      </c>
      <c r="AK13" s="285" t="s">
        <v>168</v>
      </c>
      <c r="AL13" s="285"/>
      <c r="AM13" s="293" t="s">
        <v>181</v>
      </c>
      <c r="AN13" s="286" t="s">
        <v>494</v>
      </c>
      <c r="AO13" s="286" t="s">
        <v>169</v>
      </c>
      <c r="AP13" s="286" t="s">
        <v>473</v>
      </c>
      <c r="AQ13" s="286" t="s">
        <v>170</v>
      </c>
      <c r="AR13" s="294" t="s">
        <v>496</v>
      </c>
      <c r="AS13" s="287" t="s">
        <v>186</v>
      </c>
      <c r="AT13" s="287" t="s">
        <v>187</v>
      </c>
      <c r="AU13" s="287" t="s">
        <v>188</v>
      </c>
      <c r="AV13" s="287" t="s">
        <v>189</v>
      </c>
      <c r="AW13" s="287" t="s">
        <v>190</v>
      </c>
      <c r="AX13" s="287" t="s">
        <v>191</v>
      </c>
      <c r="AY13" s="287" t="s">
        <v>177</v>
      </c>
      <c r="AZ13" s="287" t="s">
        <v>192</v>
      </c>
      <c r="BA13" s="286" t="s">
        <v>179</v>
      </c>
      <c r="BB13" s="287" t="s">
        <v>180</v>
      </c>
      <c r="BC13" s="291"/>
      <c r="BD13" s="287" t="s">
        <v>0</v>
      </c>
      <c r="BE13" s="295" t="s">
        <v>36</v>
      </c>
      <c r="BF13" s="284" t="s">
        <v>493</v>
      </c>
      <c r="BG13" s="285" t="s">
        <v>168</v>
      </c>
      <c r="BH13" s="285"/>
      <c r="BI13" s="296" t="s">
        <v>181</v>
      </c>
      <c r="BJ13" s="297" t="s">
        <v>497</v>
      </c>
      <c r="BK13" s="286" t="s">
        <v>498</v>
      </c>
      <c r="BL13" s="286" t="s">
        <v>169</v>
      </c>
      <c r="BM13" s="286" t="s">
        <v>473</v>
      </c>
      <c r="BN13" s="286" t="s">
        <v>499</v>
      </c>
      <c r="BO13" s="294" t="s">
        <v>500</v>
      </c>
      <c r="BP13" s="287" t="s">
        <v>501</v>
      </c>
      <c r="BQ13" s="287" t="s">
        <v>502</v>
      </c>
      <c r="BR13" s="287" t="s">
        <v>503</v>
      </c>
      <c r="BS13" s="287" t="s">
        <v>177</v>
      </c>
      <c r="BT13" s="287" t="s">
        <v>180</v>
      </c>
    </row>
    <row r="14" spans="1:72" x14ac:dyDescent="0.15">
      <c r="A14" s="298"/>
      <c r="B14" s="298"/>
      <c r="C14" s="299"/>
      <c r="D14" s="299"/>
      <c r="E14" s="321"/>
      <c r="F14" s="321"/>
      <c r="G14" s="321"/>
      <c r="H14" s="321"/>
      <c r="I14" s="300" t="s">
        <v>182</v>
      </c>
      <c r="J14" s="300" t="s">
        <v>183</v>
      </c>
      <c r="K14" s="287" t="s">
        <v>182</v>
      </c>
      <c r="L14" s="287" t="s">
        <v>183</v>
      </c>
      <c r="M14" s="300" t="s">
        <v>182</v>
      </c>
      <c r="N14" s="300" t="s">
        <v>183</v>
      </c>
      <c r="O14" s="287" t="s">
        <v>182</v>
      </c>
      <c r="P14" s="292" t="s">
        <v>183</v>
      </c>
      <c r="Q14" s="300" t="s">
        <v>182</v>
      </c>
      <c r="R14" s="300" t="s">
        <v>183</v>
      </c>
      <c r="S14" s="287" t="s">
        <v>182</v>
      </c>
      <c r="T14" s="301" t="s">
        <v>183</v>
      </c>
      <c r="U14" s="300" t="s">
        <v>182</v>
      </c>
      <c r="V14" s="300" t="s">
        <v>183</v>
      </c>
      <c r="W14" s="287" t="s">
        <v>182</v>
      </c>
      <c r="X14" s="287" t="s">
        <v>183</v>
      </c>
      <c r="Y14" s="290" t="s">
        <v>184</v>
      </c>
      <c r="Z14" s="288" t="s">
        <v>182</v>
      </c>
      <c r="AA14" s="288" t="s">
        <v>183</v>
      </c>
      <c r="AB14" s="288" t="s">
        <v>184</v>
      </c>
      <c r="AC14" s="289" t="s">
        <v>182</v>
      </c>
      <c r="AD14" s="289" t="s">
        <v>183</v>
      </c>
      <c r="AE14" s="289" t="s">
        <v>184</v>
      </c>
      <c r="AF14" s="302"/>
      <c r="AG14" s="303"/>
      <c r="AH14" s="304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</row>
    <row r="15" spans="1:72" s="97" customFormat="1" ht="26.45" customHeight="1" x14ac:dyDescent="0.2">
      <c r="A15" s="285" t="s">
        <v>507</v>
      </c>
      <c r="B15" s="285">
        <v>12021</v>
      </c>
      <c r="C15" s="285" t="s">
        <v>508</v>
      </c>
      <c r="D15" s="296" t="s">
        <v>185</v>
      </c>
      <c r="E15" s="322">
        <f>'11.Adm. List'!G8</f>
        <v>14</v>
      </c>
      <c r="F15" s="322">
        <f>'11.Adm. List'!G12</f>
        <v>14</v>
      </c>
      <c r="G15" s="322">
        <f>'11.Adm. List'!G16</f>
        <v>14</v>
      </c>
      <c r="H15" s="322">
        <f>'11.Adm. List'!G18</f>
        <v>14</v>
      </c>
      <c r="I15" s="250"/>
      <c r="J15" s="250"/>
      <c r="K15" s="250"/>
      <c r="L15" s="250"/>
      <c r="M15" s="250"/>
      <c r="N15" s="250"/>
      <c r="O15" s="250"/>
      <c r="P15" s="251"/>
      <c r="Q15" s="250"/>
      <c r="R15" s="250"/>
      <c r="S15" s="250"/>
      <c r="T15" s="250"/>
      <c r="U15" s="250"/>
      <c r="V15" s="250"/>
      <c r="W15" s="324">
        <f>I15+K15+M15+O15+Q15+S15+U15</f>
        <v>0</v>
      </c>
      <c r="X15" s="324">
        <f>J15+L15+N15+P15+R15+T15+V15</f>
        <v>0</v>
      </c>
      <c r="Y15" s="325">
        <f>W15+X15</f>
        <v>0</v>
      </c>
      <c r="Z15" s="306"/>
      <c r="AA15" s="306"/>
      <c r="AB15" s="326">
        <f>Z15+AA15</f>
        <v>0</v>
      </c>
      <c r="AC15" s="307"/>
      <c r="AD15" s="307"/>
      <c r="AE15" s="327">
        <f>AC15+AD15</f>
        <v>0</v>
      </c>
      <c r="AF15" s="308">
        <f>Y15/H15</f>
        <v>0</v>
      </c>
      <c r="AG15" s="309"/>
      <c r="AH15" s="310">
        <v>1</v>
      </c>
      <c r="AI15" s="285" t="s">
        <v>507</v>
      </c>
      <c r="AJ15" s="285">
        <v>12021</v>
      </c>
      <c r="AK15" s="285" t="s">
        <v>508</v>
      </c>
      <c r="AL15" s="285" t="str">
        <f>D15</f>
        <v>PGA</v>
      </c>
      <c r="AM15" s="296" t="s">
        <v>506</v>
      </c>
      <c r="AN15" s="250">
        <f>E15</f>
        <v>14</v>
      </c>
      <c r="AO15" s="250">
        <f>F15</f>
        <v>14</v>
      </c>
      <c r="AP15" s="208">
        <f>G15</f>
        <v>14</v>
      </c>
      <c r="AQ15" s="250">
        <f>H15</f>
        <v>14</v>
      </c>
      <c r="AR15" s="250">
        <f>I15+J15</f>
        <v>0</v>
      </c>
      <c r="AS15" s="250">
        <f>K15+L15</f>
        <v>0</v>
      </c>
      <c r="AT15" s="250">
        <f>M15+N15</f>
        <v>0</v>
      </c>
      <c r="AU15" s="251">
        <f>O15+P15</f>
        <v>0</v>
      </c>
      <c r="AV15" s="250">
        <f>Q15+R15</f>
        <v>0</v>
      </c>
      <c r="AW15" s="250">
        <f>S15+T15</f>
        <v>0</v>
      </c>
      <c r="AX15" s="250">
        <f>U15+V15</f>
        <v>0</v>
      </c>
      <c r="AY15" s="324">
        <f t="shared" ref="AY15:AY16" si="19">AR15+AS15+AT15+AU15+AV15+AW15+AX15</f>
        <v>0</v>
      </c>
      <c r="AZ15" s="324">
        <f>AB15</f>
        <v>0</v>
      </c>
      <c r="BA15" s="324">
        <f>AE15</f>
        <v>0</v>
      </c>
      <c r="BB15" s="311">
        <f t="shared" ref="BB15:BB16" si="20">AY15/AQ15</f>
        <v>0</v>
      </c>
      <c r="BC15" s="309"/>
      <c r="BD15" s="310">
        <v>1</v>
      </c>
      <c r="BE15" s="285" t="str">
        <f t="shared" ref="BE15:BG16" si="21">AI15</f>
        <v>FYBA-II</v>
      </c>
      <c r="BF15" s="285">
        <f t="shared" si="21"/>
        <v>12021</v>
      </c>
      <c r="BG15" s="285" t="str">
        <f t="shared" si="21"/>
        <v>MAR-G1 [CC1B]</v>
      </c>
      <c r="BH15" s="285" t="str">
        <f>D15</f>
        <v>PGA</v>
      </c>
      <c r="BI15" s="296" t="s">
        <v>506</v>
      </c>
      <c r="BJ15" s="296">
        <v>9922713825</v>
      </c>
      <c r="BK15" s="250">
        <f>AN15</f>
        <v>14</v>
      </c>
      <c r="BL15" s="250">
        <f>AO15</f>
        <v>14</v>
      </c>
      <c r="BM15" s="208">
        <f>AP15</f>
        <v>14</v>
      </c>
      <c r="BN15" s="250">
        <f>AQ15</f>
        <v>14</v>
      </c>
      <c r="BO15" s="250">
        <f>AR15</f>
        <v>0</v>
      </c>
      <c r="BP15" s="250">
        <f>AS15+AT15</f>
        <v>0</v>
      </c>
      <c r="BQ15" s="251">
        <f>AU15+AV15</f>
        <v>0</v>
      </c>
      <c r="BR15" s="251">
        <f>AW15+AX15</f>
        <v>0</v>
      </c>
      <c r="BS15" s="329">
        <f t="shared" ref="BS15:BS16" si="22">BO15+BP15+BQ15+BR15</f>
        <v>0</v>
      </c>
      <c r="BT15" s="311">
        <f t="shared" ref="BT15:BT16" si="23">BS15/BN15</f>
        <v>0</v>
      </c>
    </row>
    <row r="16" spans="1:72" s="97" customFormat="1" ht="26.45" customHeight="1" x14ac:dyDescent="0.2">
      <c r="A16" s="285"/>
      <c r="B16" s="285">
        <v>12022</v>
      </c>
      <c r="C16" s="285" t="s">
        <v>508</v>
      </c>
      <c r="D16" s="296" t="s">
        <v>185</v>
      </c>
      <c r="E16" s="322"/>
      <c r="F16" s="322"/>
      <c r="G16" s="322">
        <f>'11.Adm. List'!I16</f>
        <v>0</v>
      </c>
      <c r="H16" s="322">
        <f>'11.Adm. List'!I18</f>
        <v>0</v>
      </c>
      <c r="I16" s="250"/>
      <c r="J16" s="250"/>
      <c r="K16" s="250"/>
      <c r="L16" s="250"/>
      <c r="M16" s="250"/>
      <c r="N16" s="250"/>
      <c r="O16" s="250"/>
      <c r="P16" s="251"/>
      <c r="Q16" s="250"/>
      <c r="R16" s="250"/>
      <c r="S16" s="250"/>
      <c r="T16" s="250"/>
      <c r="U16" s="250"/>
      <c r="V16" s="250"/>
      <c r="W16" s="324">
        <f t="shared" ref="W16:X16" si="24">I16+K16+M16+O16+Q16+S16+U16</f>
        <v>0</v>
      </c>
      <c r="X16" s="324">
        <f t="shared" si="24"/>
        <v>0</v>
      </c>
      <c r="Y16" s="325">
        <f t="shared" ref="Y16" si="25">W16+X16</f>
        <v>0</v>
      </c>
      <c r="Z16" s="326"/>
      <c r="AA16" s="326"/>
      <c r="AB16" s="326">
        <f t="shared" ref="AB16" si="26">Z16+AA16</f>
        <v>0</v>
      </c>
      <c r="AC16" s="327"/>
      <c r="AD16" s="327"/>
      <c r="AE16" s="327">
        <f t="shared" ref="AE16" si="27">AC16+AD16</f>
        <v>0</v>
      </c>
      <c r="AF16" s="308" t="e">
        <f t="shared" ref="AF16" si="28">Y16/H16</f>
        <v>#DIV/0!</v>
      </c>
      <c r="AG16" s="309"/>
      <c r="AH16" s="310">
        <v>2</v>
      </c>
      <c r="AI16" s="285"/>
      <c r="AJ16" s="285">
        <v>12022</v>
      </c>
      <c r="AK16" s="285" t="s">
        <v>508</v>
      </c>
      <c r="AL16" s="285" t="str">
        <f t="shared" ref="AL16" si="29">D16</f>
        <v>PGA</v>
      </c>
      <c r="AM16" s="296" t="s">
        <v>506</v>
      </c>
      <c r="AN16" s="250">
        <f t="shared" ref="AN16:AQ16" si="30">E16</f>
        <v>0</v>
      </c>
      <c r="AO16" s="250">
        <f t="shared" si="30"/>
        <v>0</v>
      </c>
      <c r="AP16" s="208">
        <f t="shared" si="30"/>
        <v>0</v>
      </c>
      <c r="AQ16" s="250">
        <f t="shared" si="30"/>
        <v>0</v>
      </c>
      <c r="AR16" s="250">
        <f t="shared" ref="AR16" si="31">I16+J16</f>
        <v>0</v>
      </c>
      <c r="AS16" s="250">
        <f t="shared" ref="AS16" si="32">K16+L16</f>
        <v>0</v>
      </c>
      <c r="AT16" s="250">
        <f t="shared" ref="AT16" si="33">M16+N16</f>
        <v>0</v>
      </c>
      <c r="AU16" s="251">
        <f t="shared" ref="AU16" si="34">O16+P16</f>
        <v>0</v>
      </c>
      <c r="AV16" s="250">
        <f t="shared" ref="AV16" si="35">Q16+R16</f>
        <v>0</v>
      </c>
      <c r="AW16" s="250">
        <f t="shared" ref="AW16" si="36">S16+T16</f>
        <v>0</v>
      </c>
      <c r="AX16" s="250">
        <f t="shared" ref="AX16" si="37">U16+V16</f>
        <v>0</v>
      </c>
      <c r="AY16" s="324">
        <f t="shared" si="19"/>
        <v>0</v>
      </c>
      <c r="AZ16" s="324">
        <f t="shared" ref="AZ16" si="38">AB16</f>
        <v>0</v>
      </c>
      <c r="BA16" s="324">
        <f t="shared" ref="BA16" si="39">AE16</f>
        <v>0</v>
      </c>
      <c r="BB16" s="311" t="e">
        <f t="shared" si="20"/>
        <v>#DIV/0!</v>
      </c>
      <c r="BC16" s="309"/>
      <c r="BD16" s="310">
        <v>2</v>
      </c>
      <c r="BE16" s="285">
        <f t="shared" si="21"/>
        <v>0</v>
      </c>
      <c r="BF16" s="285">
        <f t="shared" si="21"/>
        <v>12022</v>
      </c>
      <c r="BG16" s="285" t="str">
        <f t="shared" si="21"/>
        <v>MAR-G1 [CC1B]</v>
      </c>
      <c r="BH16" s="285" t="str">
        <f t="shared" ref="BH16" si="40">D16</f>
        <v>PGA</v>
      </c>
      <c r="BI16" s="296" t="s">
        <v>506</v>
      </c>
      <c r="BJ16" s="296">
        <v>9922713825</v>
      </c>
      <c r="BK16" s="250">
        <f t="shared" ref="BK16:BO16" si="41">AN16</f>
        <v>0</v>
      </c>
      <c r="BL16" s="250">
        <f t="shared" si="41"/>
        <v>0</v>
      </c>
      <c r="BM16" s="208">
        <f t="shared" si="41"/>
        <v>0</v>
      </c>
      <c r="BN16" s="250">
        <f t="shared" si="41"/>
        <v>0</v>
      </c>
      <c r="BO16" s="250">
        <f t="shared" si="41"/>
        <v>0</v>
      </c>
      <c r="BP16" s="250">
        <f t="shared" ref="BP16" si="42">AS16+AT16</f>
        <v>0</v>
      </c>
      <c r="BQ16" s="251">
        <f t="shared" ref="BQ16" si="43">AU16+AV16</f>
        <v>0</v>
      </c>
      <c r="BR16" s="251">
        <f t="shared" ref="BR16" si="44">AW16+AX16</f>
        <v>0</v>
      </c>
      <c r="BS16" s="329">
        <f t="shared" si="22"/>
        <v>0</v>
      </c>
      <c r="BT16" s="311" t="e">
        <f t="shared" si="23"/>
        <v>#DIV/0!</v>
      </c>
    </row>
  </sheetData>
  <mergeCells count="23">
    <mergeCell ref="AH1:BB1"/>
    <mergeCell ref="BD1:BT1"/>
    <mergeCell ref="I7:J7"/>
    <mergeCell ref="K7:L7"/>
    <mergeCell ref="M7:N7"/>
    <mergeCell ref="O7:P7"/>
    <mergeCell ref="Q7:R7"/>
    <mergeCell ref="S7:T7"/>
    <mergeCell ref="U7:V7"/>
    <mergeCell ref="W7:Y7"/>
    <mergeCell ref="Z7:AB7"/>
    <mergeCell ref="AC7:AE7"/>
    <mergeCell ref="I13:J13"/>
    <mergeCell ref="K13:L13"/>
    <mergeCell ref="M13:N13"/>
    <mergeCell ref="O13:P13"/>
    <mergeCell ref="A1:AF1"/>
    <mergeCell ref="Q13:R13"/>
    <mergeCell ref="W13:Y13"/>
    <mergeCell ref="Z13:AB13"/>
    <mergeCell ref="AC13:AE13"/>
    <mergeCell ref="S13:T13"/>
    <mergeCell ref="U13:V13"/>
  </mergeCells>
  <pageMargins left="0.7" right="0.7" top="0.75" bottom="0.75" header="0.3" footer="0.3"/>
  <pageSetup paperSize="9" scale="64" orientation="landscape" r:id="rId1"/>
  <headerFooter>
    <oddHeader>&amp;CMahatma Gandhi Vidyamandir's 
ARTS, SCIENCE AND COMMERCE COLLEGE MANMAD 
Tal- Nandgaon, Dist- Nashik</oddHeader>
  </headerFooter>
  <colBreaks count="2" manualBreakCount="2">
    <brk id="32" max="1048575" man="1"/>
    <brk id="5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999"/>
  <sheetViews>
    <sheetView view="pageLayout" zoomScale="86" zoomScaleNormal="100" zoomScalePageLayoutView="86" workbookViewId="0">
      <selection activeCell="A2" sqref="A2"/>
    </sheetView>
  </sheetViews>
  <sheetFormatPr defaultColWidth="14.390625" defaultRowHeight="15" customHeight="1" x14ac:dyDescent="0.2"/>
  <cols>
    <col min="1" max="1" width="10.35546875" customWidth="1"/>
    <col min="2" max="2" width="7.53125" customWidth="1"/>
    <col min="3" max="3" width="9.55078125" customWidth="1"/>
    <col min="4" max="4" width="11.43359375" customWidth="1"/>
    <col min="5" max="5" width="35.2421875" customWidth="1"/>
    <col min="6" max="6" width="6.1875" customWidth="1"/>
    <col min="7" max="7" width="7.3984375" customWidth="1"/>
    <col min="8" max="8" width="42.23828125" customWidth="1"/>
    <col min="9" max="9" width="11.43359375" customWidth="1"/>
    <col min="10" max="10" width="7.53125" customWidth="1"/>
    <col min="11" max="11" width="9.81640625" customWidth="1"/>
    <col min="12" max="31" width="8.7421875" customWidth="1"/>
  </cols>
  <sheetData>
    <row r="1" spans="1:31" ht="21" x14ac:dyDescent="0.3">
      <c r="A1" s="632" t="s">
        <v>583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1" ht="14.25" customHeight="1" x14ac:dyDescent="0.2">
      <c r="A2" s="152" t="str">
        <f>Index!A3</f>
        <v>Class : T.Y.B.A.[Sem- 5]  Academic Year : 2021-22 (Term- 1) Sub : Marathi [S-3] DSC 1C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</row>
    <row r="3" spans="1:31" ht="14.25" customHeight="1" x14ac:dyDescent="0.2">
      <c r="A3" s="152" t="str">
        <f>Index!A4</f>
        <v>Course No. &amp; Title : 35021_[DSE-1C] मध्ययुगीन मराठी वाङ्मयाचा स्थूल इतिहास : प्रारंभ ते इ.स. १६००  [Cdt-4, Hrs = 60]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</row>
    <row r="4" spans="1:31" ht="14.25" customHeight="1" x14ac:dyDescent="0.2">
      <c r="A4" s="152" t="e">
        <f>Index!#REF!</f>
        <v>#REF!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</row>
    <row r="5" spans="1:31" ht="20.25" customHeight="1" x14ac:dyDescent="0.2">
      <c r="A5" s="152" t="str">
        <f>Index!A5</f>
        <v>Name of Course Teacher : Dr. Pramod Gangadhar Ambekar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</row>
    <row r="6" spans="1:31" ht="20.25" customHeight="1" x14ac:dyDescent="0.2">
      <c r="A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</row>
    <row r="7" spans="1:31" ht="41.25" customHeight="1" x14ac:dyDescent="0.2">
      <c r="A7" s="124" t="s">
        <v>36</v>
      </c>
      <c r="B7" s="124" t="s">
        <v>37</v>
      </c>
      <c r="C7" s="124" t="s">
        <v>193</v>
      </c>
      <c r="D7" s="124" t="s">
        <v>194</v>
      </c>
      <c r="E7" s="124" t="s">
        <v>195</v>
      </c>
      <c r="F7" s="124" t="s">
        <v>196</v>
      </c>
      <c r="G7" s="124" t="s">
        <v>120</v>
      </c>
      <c r="H7" s="124" t="s">
        <v>197</v>
      </c>
      <c r="I7" s="124" t="s">
        <v>105</v>
      </c>
      <c r="J7" s="124" t="s">
        <v>198</v>
      </c>
      <c r="K7" s="124" t="s">
        <v>121</v>
      </c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31" ht="24.75" customHeight="1" x14ac:dyDescent="0.2">
      <c r="A8" s="634" t="str">
        <f>'4.Crosscutting Issues'!B9</f>
        <v>TYBA</v>
      </c>
      <c r="B8" s="634" t="str">
        <f>'4.Crosscutting Issues'!C9</f>
        <v>Sem-5</v>
      </c>
      <c r="C8" s="634">
        <f>'4.Crosscutting Issues'!D9</f>
        <v>35021</v>
      </c>
      <c r="D8" s="636" t="str">
        <f>'4.Crosscutting Issues'!E9</f>
        <v>DSC-1C</v>
      </c>
      <c r="E8" s="635" t="str">
        <f>'4.Crosscutting Issues'!F9</f>
        <v>मराठी साहित्य : कथा आणि भाषिक कौशल्यविकास</v>
      </c>
      <c r="F8" s="122">
        <v>1</v>
      </c>
      <c r="G8" s="192">
        <v>240</v>
      </c>
      <c r="H8" s="189" t="s">
        <v>332</v>
      </c>
      <c r="I8" s="192">
        <v>46107</v>
      </c>
      <c r="J8" s="122">
        <v>80</v>
      </c>
      <c r="K8" s="122" t="s">
        <v>186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31" ht="24.75" customHeight="1" x14ac:dyDescent="0.2">
      <c r="A9" s="634"/>
      <c r="B9" s="634"/>
      <c r="C9" s="634"/>
      <c r="D9" s="636"/>
      <c r="E9" s="635"/>
      <c r="F9" s="122">
        <v>1</v>
      </c>
      <c r="G9" s="192">
        <v>3</v>
      </c>
      <c r="H9" s="189" t="s">
        <v>324</v>
      </c>
      <c r="I9" s="192">
        <v>46133</v>
      </c>
      <c r="J9" s="122">
        <v>80</v>
      </c>
      <c r="K9" s="122" t="s">
        <v>186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31" ht="24.75" customHeight="1" x14ac:dyDescent="0.2">
      <c r="A10" s="639"/>
      <c r="B10" s="637"/>
      <c r="C10" s="637"/>
      <c r="D10" s="637"/>
      <c r="E10" s="638"/>
      <c r="F10" s="122">
        <v>2</v>
      </c>
      <c r="G10" s="192">
        <v>190</v>
      </c>
      <c r="H10" s="189" t="s">
        <v>329</v>
      </c>
      <c r="I10" s="192">
        <v>46246</v>
      </c>
      <c r="J10" s="122">
        <v>75</v>
      </c>
      <c r="K10" s="122" t="s">
        <v>186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31" ht="24.75" customHeight="1" x14ac:dyDescent="0.2">
      <c r="A11" s="639"/>
      <c r="B11" s="637"/>
      <c r="C11" s="637"/>
      <c r="D11" s="637"/>
      <c r="E11" s="638"/>
      <c r="F11" s="122">
        <v>2</v>
      </c>
      <c r="G11" s="192">
        <v>12</v>
      </c>
      <c r="H11" s="189" t="s">
        <v>326</v>
      </c>
      <c r="I11" s="192">
        <v>46249</v>
      </c>
      <c r="J11" s="122">
        <v>75</v>
      </c>
      <c r="K11" s="122" t="s">
        <v>186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</row>
    <row r="12" spans="1:31" ht="24.75" customHeight="1" x14ac:dyDescent="0.2">
      <c r="A12" s="639"/>
      <c r="B12" s="637"/>
      <c r="C12" s="637"/>
      <c r="D12" s="637"/>
      <c r="E12" s="638"/>
      <c r="F12" s="122">
        <v>3</v>
      </c>
      <c r="G12" s="192">
        <v>207</v>
      </c>
      <c r="H12" s="189" t="s">
        <v>330</v>
      </c>
      <c r="I12" s="192">
        <v>46201</v>
      </c>
      <c r="J12" s="122">
        <v>72</v>
      </c>
      <c r="K12" s="122" t="s">
        <v>187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</row>
    <row r="13" spans="1:31" ht="24.75" customHeight="1" x14ac:dyDescent="0.2">
      <c r="A13" s="639"/>
      <c r="B13" s="637"/>
      <c r="C13" s="637"/>
      <c r="D13" s="637"/>
      <c r="E13" s="638"/>
      <c r="F13" s="122">
        <v>3</v>
      </c>
      <c r="G13" s="192">
        <v>88</v>
      </c>
      <c r="H13" s="189" t="s">
        <v>327</v>
      </c>
      <c r="I13" s="192">
        <v>46162</v>
      </c>
      <c r="J13" s="122">
        <v>72</v>
      </c>
      <c r="K13" s="122" t="s">
        <v>187</v>
      </c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</row>
    <row r="14" spans="1:31" ht="24.75" customHeight="1" x14ac:dyDescent="0.2">
      <c r="A14" s="634" t="e">
        <f>'4.Crosscutting Issues'!#REF!</f>
        <v>#REF!</v>
      </c>
      <c r="B14" s="634" t="e">
        <f>'4.Crosscutting Issues'!#REF!</f>
        <v>#REF!</v>
      </c>
      <c r="C14" s="634" t="e">
        <f>'4.Crosscutting Issues'!#REF!</f>
        <v>#REF!</v>
      </c>
      <c r="D14" s="636" t="e">
        <f>'4.Crosscutting Issues'!#REF!</f>
        <v>#REF!</v>
      </c>
      <c r="E14" s="635" t="e">
        <f>'4.Crosscutting Issues'!#REF!</f>
        <v>#REF!</v>
      </c>
      <c r="F14" s="122">
        <v>1</v>
      </c>
      <c r="G14" s="199">
        <v>216</v>
      </c>
      <c r="H14" s="189" t="s">
        <v>331</v>
      </c>
      <c r="I14" s="192">
        <v>41068</v>
      </c>
      <c r="J14" s="122">
        <v>71</v>
      </c>
      <c r="K14" s="122" t="s">
        <v>187</v>
      </c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</row>
    <row r="15" spans="1:31" ht="24.75" customHeight="1" x14ac:dyDescent="0.2">
      <c r="A15" s="634"/>
      <c r="B15" s="634"/>
      <c r="C15" s="634"/>
      <c r="D15" s="636"/>
      <c r="E15" s="635"/>
      <c r="F15" s="122">
        <v>1</v>
      </c>
      <c r="G15" s="199">
        <v>113</v>
      </c>
      <c r="H15" s="189" t="s">
        <v>328</v>
      </c>
      <c r="I15" s="192">
        <v>41092</v>
      </c>
      <c r="J15" s="122">
        <v>71</v>
      </c>
      <c r="K15" s="122" t="s">
        <v>187</v>
      </c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</row>
    <row r="16" spans="1:31" ht="24.75" customHeight="1" x14ac:dyDescent="0.2">
      <c r="A16" s="634"/>
      <c r="B16" s="634"/>
      <c r="C16" s="634"/>
      <c r="D16" s="636"/>
      <c r="E16" s="635"/>
      <c r="F16" s="122">
        <v>2</v>
      </c>
      <c r="G16" s="199">
        <v>240</v>
      </c>
      <c r="H16" s="189" t="s">
        <v>332</v>
      </c>
      <c r="I16" s="192">
        <v>41085</v>
      </c>
      <c r="J16" s="122">
        <v>70</v>
      </c>
      <c r="K16" s="122" t="s">
        <v>187</v>
      </c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</row>
    <row r="17" spans="1:31" ht="24.75" customHeight="1" x14ac:dyDescent="0.2">
      <c r="A17" s="634"/>
      <c r="B17" s="634"/>
      <c r="C17" s="634"/>
      <c r="D17" s="636"/>
      <c r="E17" s="635"/>
      <c r="F17" s="122">
        <v>3</v>
      </c>
      <c r="G17" s="199">
        <v>8</v>
      </c>
      <c r="H17" s="189" t="s">
        <v>325</v>
      </c>
      <c r="I17" s="192">
        <v>41125</v>
      </c>
      <c r="J17" s="122">
        <v>69</v>
      </c>
      <c r="K17" s="122" t="s">
        <v>187</v>
      </c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</row>
    <row r="18" spans="1:31" ht="14.25" customHeight="1" x14ac:dyDescent="0.2">
      <c r="A18" s="121"/>
      <c r="B18" s="121"/>
      <c r="C18" s="121"/>
      <c r="D18" s="120"/>
      <c r="E18" s="119"/>
      <c r="F18" s="92"/>
      <c r="G18" s="93"/>
      <c r="H18" s="92"/>
      <c r="I18" s="93"/>
      <c r="J18" s="93"/>
      <c r="K18" s="93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</row>
    <row r="19" spans="1:31" ht="14.25" customHeight="1" x14ac:dyDescent="0.2">
      <c r="A19" s="92"/>
      <c r="B19" s="92"/>
      <c r="C19" s="92"/>
      <c r="D19" s="92"/>
      <c r="E19" s="92"/>
      <c r="F19" s="92"/>
      <c r="G19" s="93"/>
      <c r="H19" s="92"/>
      <c r="I19" s="93"/>
      <c r="J19" s="93"/>
      <c r="K19" s="93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</row>
    <row r="20" spans="1:31" ht="14.25" customHeight="1" x14ac:dyDescent="0.2">
      <c r="A20" s="92"/>
      <c r="B20" s="92"/>
      <c r="C20" s="92"/>
      <c r="D20" s="92"/>
      <c r="E20" s="92"/>
      <c r="F20" s="92"/>
      <c r="G20" s="93"/>
      <c r="H20" s="92"/>
      <c r="I20" s="93"/>
      <c r="J20" s="93"/>
      <c r="K20" s="93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</row>
    <row r="21" spans="1:31" ht="14.25" customHeight="1" x14ac:dyDescent="0.2">
      <c r="A21" s="92"/>
      <c r="B21" s="92"/>
      <c r="C21" s="92"/>
      <c r="D21" s="92"/>
      <c r="E21" s="92"/>
      <c r="F21" s="92"/>
      <c r="G21" s="93"/>
      <c r="H21" s="92"/>
      <c r="I21" s="93"/>
      <c r="J21" s="93"/>
      <c r="K21" s="93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</row>
    <row r="22" spans="1:31" ht="14.25" customHeight="1" x14ac:dyDescent="0.2">
      <c r="A22" s="92"/>
      <c r="B22" s="92"/>
      <c r="C22" s="92"/>
      <c r="D22" s="92"/>
      <c r="E22" s="92"/>
      <c r="F22" s="92"/>
      <c r="G22" s="93"/>
      <c r="H22" s="92"/>
      <c r="I22" s="93"/>
      <c r="J22" s="93"/>
      <c r="K22" s="93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</row>
    <row r="23" spans="1:31" ht="14.25" customHeight="1" x14ac:dyDescent="0.2">
      <c r="A23" s="92"/>
      <c r="B23" s="92"/>
      <c r="C23" s="92"/>
      <c r="D23" s="92"/>
      <c r="E23" s="92"/>
      <c r="F23" s="92"/>
      <c r="G23" s="93"/>
      <c r="H23" s="92"/>
      <c r="I23" s="93"/>
      <c r="J23" s="93"/>
      <c r="K23" s="93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</row>
    <row r="24" spans="1:31" ht="14.25" customHeight="1" x14ac:dyDescent="0.2">
      <c r="A24" s="92"/>
      <c r="B24" s="92"/>
      <c r="C24" s="92"/>
      <c r="D24" s="92"/>
      <c r="E24" s="92"/>
      <c r="F24" s="92"/>
      <c r="G24" s="93"/>
      <c r="H24" s="92"/>
      <c r="I24" s="93"/>
      <c r="J24" s="93"/>
      <c r="K24" s="93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</row>
    <row r="25" spans="1:31" ht="14.25" customHeight="1" x14ac:dyDescent="0.2">
      <c r="A25" s="92"/>
      <c r="B25" s="92"/>
      <c r="C25" s="92"/>
      <c r="D25" s="92"/>
      <c r="E25" s="92"/>
      <c r="F25" s="92"/>
      <c r="G25" s="93"/>
      <c r="H25" s="92"/>
      <c r="I25" s="93"/>
      <c r="J25" s="93"/>
      <c r="K25" s="93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ht="14.25" customHeight="1" x14ac:dyDescent="0.2">
      <c r="A26" s="92"/>
      <c r="B26" s="92"/>
      <c r="C26" s="92"/>
      <c r="D26" s="92"/>
      <c r="E26" s="92"/>
      <c r="F26" s="92"/>
      <c r="G26" s="93"/>
      <c r="H26" s="92"/>
      <c r="I26" s="93"/>
      <c r="J26" s="93"/>
      <c r="K26" s="93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1" ht="14.25" customHeight="1" x14ac:dyDescent="0.2">
      <c r="A27" s="92"/>
      <c r="B27" s="92"/>
      <c r="C27" s="92"/>
      <c r="D27" s="92"/>
      <c r="E27" s="92"/>
      <c r="F27" s="92"/>
      <c r="G27" s="93"/>
      <c r="H27" s="92"/>
      <c r="I27" s="93"/>
      <c r="J27" s="93"/>
      <c r="K27" s="93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ht="14.25" customHeight="1" x14ac:dyDescent="0.2">
      <c r="A28" s="92"/>
      <c r="B28" s="92"/>
      <c r="C28" s="92"/>
      <c r="D28" s="92"/>
      <c r="E28" s="92"/>
      <c r="F28" s="92"/>
      <c r="G28" s="93"/>
      <c r="H28" s="92"/>
      <c r="I28" s="93"/>
      <c r="J28" s="93"/>
      <c r="K28" s="93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1" ht="14.25" customHeight="1" x14ac:dyDescent="0.2">
      <c r="A29" s="92"/>
      <c r="B29" s="92"/>
      <c r="C29" s="92"/>
      <c r="D29" s="92"/>
      <c r="E29" s="92"/>
      <c r="F29" s="92"/>
      <c r="G29" s="93"/>
      <c r="H29" s="92"/>
      <c r="I29" s="93"/>
      <c r="J29" s="93"/>
      <c r="K29" s="93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1" ht="14.25" customHeight="1" x14ac:dyDescent="0.2">
      <c r="A30" s="92"/>
      <c r="B30" s="92"/>
      <c r="C30" s="92"/>
      <c r="D30" s="92"/>
      <c r="E30" s="92"/>
      <c r="F30" s="92"/>
      <c r="G30" s="93"/>
      <c r="H30" s="92"/>
      <c r="I30" s="93"/>
      <c r="J30" s="93"/>
      <c r="K30" s="93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1" ht="14.25" customHeight="1" x14ac:dyDescent="0.2">
      <c r="A31" s="92"/>
      <c r="B31" s="92"/>
      <c r="C31" s="92"/>
      <c r="D31" s="92"/>
      <c r="E31" s="92"/>
      <c r="F31" s="92"/>
      <c r="G31" s="93"/>
      <c r="H31" s="92"/>
      <c r="I31" s="93"/>
      <c r="J31" s="93"/>
      <c r="K31" s="93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1" ht="14.25" customHeight="1" x14ac:dyDescent="0.2">
      <c r="A32" s="92"/>
      <c r="B32" s="92"/>
      <c r="C32" s="92"/>
      <c r="D32" s="92"/>
      <c r="E32" s="92"/>
      <c r="F32" s="92"/>
      <c r="G32" s="93"/>
      <c r="H32" s="92"/>
      <c r="I32" s="93"/>
      <c r="J32" s="93"/>
      <c r="K32" s="93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ht="14.25" customHeight="1" x14ac:dyDescent="0.2">
      <c r="A33" s="92"/>
      <c r="B33" s="92"/>
      <c r="C33" s="92"/>
      <c r="D33" s="92"/>
      <c r="E33" s="92"/>
      <c r="F33" s="92"/>
      <c r="G33" s="93"/>
      <c r="H33" s="92"/>
      <c r="I33" s="93"/>
      <c r="J33" s="93"/>
      <c r="K33" s="93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ht="14.25" customHeight="1" x14ac:dyDescent="0.2">
      <c r="A34" s="92"/>
      <c r="B34" s="92"/>
      <c r="C34" s="92"/>
      <c r="D34" s="92"/>
      <c r="E34" s="92"/>
      <c r="F34" s="92"/>
      <c r="G34" s="93"/>
      <c r="H34" s="92"/>
      <c r="I34" s="93"/>
      <c r="J34" s="93"/>
      <c r="K34" s="93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ht="14.25" customHeight="1" x14ac:dyDescent="0.2">
      <c r="A35" s="92"/>
      <c r="B35" s="92"/>
      <c r="C35" s="92"/>
      <c r="D35" s="92"/>
      <c r="E35" s="92"/>
      <c r="F35" s="92"/>
      <c r="G35" s="93"/>
      <c r="H35" s="92"/>
      <c r="I35" s="93"/>
      <c r="J35" s="93"/>
      <c r="K35" s="93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ht="14.25" customHeight="1" x14ac:dyDescent="0.2">
      <c r="A36" s="92"/>
      <c r="B36" s="92"/>
      <c r="C36" s="92"/>
      <c r="D36" s="92"/>
      <c r="E36" s="92"/>
      <c r="F36" s="92"/>
      <c r="G36" s="93"/>
      <c r="H36" s="92"/>
      <c r="I36" s="93"/>
      <c r="J36" s="93"/>
      <c r="K36" s="93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ht="14.25" customHeight="1" x14ac:dyDescent="0.2">
      <c r="A37" s="92"/>
      <c r="B37" s="92"/>
      <c r="C37" s="92"/>
      <c r="D37" s="92"/>
      <c r="E37" s="92"/>
      <c r="F37" s="92"/>
      <c r="G37" s="93"/>
      <c r="H37" s="92"/>
      <c r="I37" s="93"/>
      <c r="J37" s="93"/>
      <c r="K37" s="93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ht="14.25" customHeight="1" x14ac:dyDescent="0.2">
      <c r="A38" s="92"/>
      <c r="B38" s="92"/>
      <c r="C38" s="92"/>
      <c r="D38" s="92"/>
      <c r="E38" s="92"/>
      <c r="F38" s="92"/>
      <c r="G38" s="93"/>
      <c r="H38" s="92"/>
      <c r="I38" s="93"/>
      <c r="J38" s="93"/>
      <c r="K38" s="93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ht="14.25" customHeight="1" x14ac:dyDescent="0.2">
      <c r="A39" s="92"/>
      <c r="B39" s="92"/>
      <c r="C39" s="92"/>
      <c r="D39" s="92"/>
      <c r="E39" s="92"/>
      <c r="F39" s="92"/>
      <c r="G39" s="93"/>
      <c r="H39" s="92"/>
      <c r="I39" s="93"/>
      <c r="J39" s="93"/>
      <c r="K39" s="93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ht="14.25" customHeight="1" x14ac:dyDescent="0.2">
      <c r="A40" s="92"/>
      <c r="B40" s="92"/>
      <c r="C40" s="92"/>
      <c r="D40" s="92"/>
      <c r="E40" s="92"/>
      <c r="F40" s="92"/>
      <c r="G40" s="93"/>
      <c r="H40" s="92"/>
      <c r="I40" s="93"/>
      <c r="J40" s="93"/>
      <c r="K40" s="93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ht="14.25" customHeight="1" x14ac:dyDescent="0.2">
      <c r="A41" s="92"/>
      <c r="B41" s="92"/>
      <c r="C41" s="92"/>
      <c r="D41" s="92"/>
      <c r="E41" s="92"/>
      <c r="F41" s="92"/>
      <c r="G41" s="93"/>
      <c r="H41" s="92"/>
      <c r="I41" s="93"/>
      <c r="J41" s="93"/>
      <c r="K41" s="93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ht="14.25" customHeight="1" x14ac:dyDescent="0.2">
      <c r="A42" s="92"/>
      <c r="B42" s="92"/>
      <c r="C42" s="92"/>
      <c r="D42" s="92"/>
      <c r="E42" s="92"/>
      <c r="F42" s="92"/>
      <c r="G42" s="93"/>
      <c r="H42" s="92"/>
      <c r="I42" s="93"/>
      <c r="J42" s="93"/>
      <c r="K42" s="93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ht="14.25" customHeight="1" x14ac:dyDescent="0.2">
      <c r="A43" s="92"/>
      <c r="B43" s="92"/>
      <c r="C43" s="92"/>
      <c r="D43" s="92"/>
      <c r="E43" s="92"/>
      <c r="F43" s="92"/>
      <c r="G43" s="93"/>
      <c r="H43" s="92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ht="14.25" customHeight="1" x14ac:dyDescent="0.2">
      <c r="A44" s="92"/>
      <c r="B44" s="92"/>
      <c r="C44" s="92"/>
      <c r="D44" s="92"/>
      <c r="E44" s="92"/>
      <c r="F44" s="92"/>
      <c r="G44" s="93"/>
      <c r="H44" s="92"/>
      <c r="I44" s="93"/>
      <c r="J44" s="93"/>
      <c r="K44" s="93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</row>
    <row r="45" spans="1:31" ht="14.25" customHeight="1" x14ac:dyDescent="0.2">
      <c r="A45" s="92"/>
      <c r="B45" s="92"/>
      <c r="C45" s="92"/>
      <c r="D45" s="92"/>
      <c r="E45" s="92"/>
      <c r="F45" s="92"/>
      <c r="G45" s="93"/>
      <c r="H45" s="92"/>
      <c r="I45" s="93"/>
      <c r="J45" s="93"/>
      <c r="K45" s="93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1:31" ht="14.25" customHeight="1" x14ac:dyDescent="0.2">
      <c r="A46" s="92"/>
      <c r="B46" s="92"/>
      <c r="C46" s="92"/>
      <c r="D46" s="92"/>
      <c r="E46" s="92"/>
      <c r="F46" s="92"/>
      <c r="G46" s="93"/>
      <c r="H46" s="92"/>
      <c r="I46" s="93"/>
      <c r="J46" s="93"/>
      <c r="K46" s="93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</row>
    <row r="47" spans="1:31" ht="14.25" customHeight="1" x14ac:dyDescent="0.2">
      <c r="A47" s="92"/>
      <c r="B47" s="92"/>
      <c r="C47" s="92"/>
      <c r="D47" s="92"/>
      <c r="E47" s="92"/>
      <c r="F47" s="92"/>
      <c r="G47" s="93"/>
      <c r="H47" s="92"/>
      <c r="I47" s="93"/>
      <c r="J47" s="93"/>
      <c r="K47" s="93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</row>
    <row r="48" spans="1:31" ht="14.25" customHeight="1" x14ac:dyDescent="0.2">
      <c r="A48" s="92"/>
      <c r="B48" s="92"/>
      <c r="C48" s="92"/>
      <c r="D48" s="92"/>
      <c r="E48" s="92"/>
      <c r="F48" s="92"/>
      <c r="G48" s="93"/>
      <c r="H48" s="92"/>
      <c r="I48" s="93"/>
      <c r="J48" s="93"/>
      <c r="K48" s="93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</row>
    <row r="49" spans="1:31" ht="14.25" customHeight="1" x14ac:dyDescent="0.2">
      <c r="A49" s="92"/>
      <c r="B49" s="92"/>
      <c r="C49" s="92"/>
      <c r="D49" s="92"/>
      <c r="E49" s="92"/>
      <c r="F49" s="92"/>
      <c r="G49" s="93"/>
      <c r="H49" s="92"/>
      <c r="I49" s="93"/>
      <c r="J49" s="93"/>
      <c r="K49" s="93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</row>
    <row r="50" spans="1:31" ht="14.25" customHeight="1" x14ac:dyDescent="0.2">
      <c r="A50" s="92"/>
      <c r="B50" s="92"/>
      <c r="C50" s="92"/>
      <c r="D50" s="92"/>
      <c r="E50" s="92"/>
      <c r="F50" s="92"/>
      <c r="G50" s="93"/>
      <c r="H50" s="92"/>
      <c r="I50" s="93"/>
      <c r="J50" s="93"/>
      <c r="K50" s="93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</row>
    <row r="51" spans="1:31" ht="14.25" customHeight="1" x14ac:dyDescent="0.2">
      <c r="A51" s="92"/>
      <c r="B51" s="92"/>
      <c r="C51" s="92"/>
      <c r="D51" s="92"/>
      <c r="E51" s="92"/>
      <c r="F51" s="92"/>
      <c r="G51" s="93"/>
      <c r="H51" s="92"/>
      <c r="I51" s="93"/>
      <c r="J51" s="93"/>
      <c r="K51" s="93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</row>
    <row r="52" spans="1:31" ht="14.25" customHeight="1" x14ac:dyDescent="0.2">
      <c r="A52" s="92"/>
      <c r="B52" s="92"/>
      <c r="C52" s="92"/>
      <c r="D52" s="92"/>
      <c r="E52" s="92"/>
      <c r="F52" s="92"/>
      <c r="G52" s="93"/>
      <c r="H52" s="92"/>
      <c r="I52" s="93"/>
      <c r="J52" s="93"/>
      <c r="K52" s="93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</row>
    <row r="53" spans="1:31" ht="14.25" customHeight="1" x14ac:dyDescent="0.2">
      <c r="A53" s="92"/>
      <c r="B53" s="92"/>
      <c r="C53" s="92"/>
      <c r="D53" s="92"/>
      <c r="E53" s="92"/>
      <c r="F53" s="92"/>
      <c r="G53" s="93"/>
      <c r="H53" s="92"/>
      <c r="I53" s="93"/>
      <c r="J53" s="93"/>
      <c r="K53" s="93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</row>
    <row r="54" spans="1:31" ht="14.25" customHeight="1" x14ac:dyDescent="0.2">
      <c r="A54" s="92"/>
      <c r="B54" s="92"/>
      <c r="C54" s="92"/>
      <c r="D54" s="92"/>
      <c r="E54" s="92"/>
      <c r="F54" s="92"/>
      <c r="G54" s="93"/>
      <c r="H54" s="92"/>
      <c r="I54" s="93"/>
      <c r="J54" s="93"/>
      <c r="K54" s="93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</row>
    <row r="55" spans="1:31" ht="14.25" customHeight="1" x14ac:dyDescent="0.2">
      <c r="A55" s="92"/>
      <c r="B55" s="92"/>
      <c r="C55" s="92"/>
      <c r="D55" s="92"/>
      <c r="E55" s="92"/>
      <c r="F55" s="92"/>
      <c r="G55" s="93"/>
      <c r="H55" s="92"/>
      <c r="I55" s="93"/>
      <c r="J55" s="93"/>
      <c r="K55" s="93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</row>
    <row r="56" spans="1:31" ht="14.25" customHeight="1" x14ac:dyDescent="0.2">
      <c r="A56" s="92"/>
      <c r="B56" s="92"/>
      <c r="C56" s="92"/>
      <c r="D56" s="92"/>
      <c r="E56" s="92"/>
      <c r="F56" s="92"/>
      <c r="G56" s="93"/>
      <c r="H56" s="92"/>
      <c r="I56" s="93"/>
      <c r="J56" s="93"/>
      <c r="K56" s="93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</row>
    <row r="57" spans="1:31" ht="14.25" customHeight="1" x14ac:dyDescent="0.2">
      <c r="A57" s="92"/>
      <c r="B57" s="92"/>
      <c r="C57" s="92"/>
      <c r="D57" s="92"/>
      <c r="E57" s="92"/>
      <c r="F57" s="92"/>
      <c r="G57" s="93"/>
      <c r="H57" s="92"/>
      <c r="I57" s="93"/>
      <c r="J57" s="93"/>
      <c r="K57" s="93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</row>
    <row r="58" spans="1:31" ht="14.25" customHeight="1" x14ac:dyDescent="0.2">
      <c r="A58" s="92"/>
      <c r="B58" s="92"/>
      <c r="C58" s="92"/>
      <c r="D58" s="92"/>
      <c r="E58" s="92"/>
      <c r="F58" s="92"/>
      <c r="G58" s="93"/>
      <c r="H58" s="92"/>
      <c r="I58" s="93"/>
      <c r="J58" s="93"/>
      <c r="K58" s="93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</row>
    <row r="59" spans="1:31" ht="14.25" customHeight="1" x14ac:dyDescent="0.2">
      <c r="A59" s="92"/>
      <c r="B59" s="92"/>
      <c r="C59" s="92"/>
      <c r="D59" s="92"/>
      <c r="E59" s="92"/>
      <c r="F59" s="92"/>
      <c r="G59" s="93"/>
      <c r="H59" s="92"/>
      <c r="I59" s="93"/>
      <c r="J59" s="93"/>
      <c r="K59" s="93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</row>
    <row r="60" spans="1:31" ht="14.25" customHeight="1" x14ac:dyDescent="0.2">
      <c r="A60" s="92"/>
      <c r="B60" s="92"/>
      <c r="C60" s="92"/>
      <c r="D60" s="92"/>
      <c r="E60" s="92"/>
      <c r="F60" s="92"/>
      <c r="G60" s="93"/>
      <c r="H60" s="92"/>
      <c r="I60" s="93"/>
      <c r="J60" s="93"/>
      <c r="K60" s="93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</row>
    <row r="61" spans="1:31" ht="14.25" customHeight="1" x14ac:dyDescent="0.2">
      <c r="A61" s="92"/>
      <c r="B61" s="92"/>
      <c r="C61" s="92"/>
      <c r="D61" s="92"/>
      <c r="E61" s="92"/>
      <c r="F61" s="92"/>
      <c r="G61" s="93"/>
      <c r="H61" s="92"/>
      <c r="I61" s="93"/>
      <c r="J61" s="93"/>
      <c r="K61" s="93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</row>
    <row r="62" spans="1:31" ht="14.25" customHeight="1" x14ac:dyDescent="0.2">
      <c r="A62" s="92"/>
      <c r="B62" s="92"/>
      <c r="C62" s="92"/>
      <c r="D62" s="92"/>
      <c r="E62" s="92"/>
      <c r="F62" s="92"/>
      <c r="G62" s="93"/>
      <c r="H62" s="92"/>
      <c r="I62" s="93"/>
      <c r="J62" s="93"/>
      <c r="K62" s="9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</row>
    <row r="63" spans="1:31" ht="14.25" customHeight="1" x14ac:dyDescent="0.2">
      <c r="A63" s="92"/>
      <c r="B63" s="92"/>
      <c r="C63" s="92"/>
      <c r="D63" s="92"/>
      <c r="E63" s="92"/>
      <c r="F63" s="92"/>
      <c r="G63" s="93"/>
      <c r="H63" s="92"/>
      <c r="I63" s="93"/>
      <c r="J63" s="93"/>
      <c r="K63" s="93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</row>
    <row r="64" spans="1:31" ht="14.25" customHeight="1" x14ac:dyDescent="0.2">
      <c r="A64" s="92"/>
      <c r="B64" s="92"/>
      <c r="C64" s="92"/>
      <c r="D64" s="92"/>
      <c r="E64" s="92"/>
      <c r="F64" s="92"/>
      <c r="G64" s="93"/>
      <c r="H64" s="92"/>
      <c r="I64" s="93"/>
      <c r="J64" s="93"/>
      <c r="K64" s="93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</row>
    <row r="65" spans="1:31" ht="14.25" customHeight="1" x14ac:dyDescent="0.2">
      <c r="A65" s="92"/>
      <c r="B65" s="92"/>
      <c r="C65" s="92"/>
      <c r="D65" s="92"/>
      <c r="E65" s="92"/>
      <c r="F65" s="92"/>
      <c r="G65" s="93"/>
      <c r="H65" s="92"/>
      <c r="I65" s="93"/>
      <c r="J65" s="93"/>
      <c r="K65" s="93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</row>
    <row r="66" spans="1:31" ht="14.25" customHeight="1" x14ac:dyDescent="0.2">
      <c r="A66" s="92"/>
      <c r="B66" s="92"/>
      <c r="C66" s="92"/>
      <c r="D66" s="92"/>
      <c r="E66" s="92"/>
      <c r="F66" s="92"/>
      <c r="G66" s="93"/>
      <c r="H66" s="92"/>
      <c r="I66" s="93"/>
      <c r="J66" s="93"/>
      <c r="K66" s="93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</row>
    <row r="67" spans="1:31" ht="14.25" customHeight="1" x14ac:dyDescent="0.2">
      <c r="A67" s="92"/>
      <c r="B67" s="92"/>
      <c r="C67" s="92"/>
      <c r="D67" s="92"/>
      <c r="E67" s="92"/>
      <c r="F67" s="92"/>
      <c r="G67" s="93"/>
      <c r="H67" s="92"/>
      <c r="I67" s="93"/>
      <c r="J67" s="93"/>
      <c r="K67" s="93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</row>
    <row r="68" spans="1:31" ht="14.25" customHeight="1" x14ac:dyDescent="0.2">
      <c r="A68" s="92"/>
      <c r="B68" s="92"/>
      <c r="C68" s="92"/>
      <c r="D68" s="92"/>
      <c r="E68" s="92"/>
      <c r="F68" s="92"/>
      <c r="G68" s="93"/>
      <c r="H68" s="92"/>
      <c r="I68" s="93"/>
      <c r="J68" s="93"/>
      <c r="K68" s="93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</row>
    <row r="69" spans="1:31" ht="14.25" customHeight="1" x14ac:dyDescent="0.2">
      <c r="A69" s="92"/>
      <c r="B69" s="92"/>
      <c r="C69" s="92"/>
      <c r="D69" s="92"/>
      <c r="E69" s="92"/>
      <c r="F69" s="92"/>
      <c r="G69" s="93"/>
      <c r="H69" s="92"/>
      <c r="I69" s="93"/>
      <c r="J69" s="93"/>
      <c r="K69" s="93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</row>
    <row r="70" spans="1:31" ht="14.25" customHeight="1" x14ac:dyDescent="0.2">
      <c r="A70" s="92"/>
      <c r="B70" s="92"/>
      <c r="C70" s="92"/>
      <c r="D70" s="92"/>
      <c r="E70" s="92"/>
      <c r="F70" s="92"/>
      <c r="G70" s="93"/>
      <c r="H70" s="92"/>
      <c r="I70" s="93"/>
      <c r="J70" s="93"/>
      <c r="K70" s="93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</row>
    <row r="71" spans="1:31" ht="14.25" customHeight="1" x14ac:dyDescent="0.2">
      <c r="A71" s="92"/>
      <c r="B71" s="92"/>
      <c r="C71" s="92"/>
      <c r="D71" s="92"/>
      <c r="E71" s="92"/>
      <c r="F71" s="92"/>
      <c r="G71" s="93"/>
      <c r="H71" s="92"/>
      <c r="I71" s="93"/>
      <c r="J71" s="93"/>
      <c r="K71" s="93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</row>
    <row r="72" spans="1:31" ht="14.25" customHeight="1" x14ac:dyDescent="0.2">
      <c r="A72" s="92"/>
      <c r="B72" s="92"/>
      <c r="C72" s="92"/>
      <c r="D72" s="92"/>
      <c r="E72" s="92"/>
      <c r="F72" s="92"/>
      <c r="G72" s="93"/>
      <c r="H72" s="92"/>
      <c r="I72" s="93"/>
      <c r="J72" s="93"/>
      <c r="K72" s="93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</row>
    <row r="73" spans="1:31" ht="14.25" customHeight="1" x14ac:dyDescent="0.2">
      <c r="A73" s="92"/>
      <c r="B73" s="92"/>
      <c r="C73" s="92"/>
      <c r="D73" s="92"/>
      <c r="E73" s="92"/>
      <c r="F73" s="92"/>
      <c r="G73" s="93"/>
      <c r="H73" s="92"/>
      <c r="I73" s="93"/>
      <c r="J73" s="93"/>
      <c r="K73" s="93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</row>
    <row r="74" spans="1:31" ht="14.25" customHeight="1" x14ac:dyDescent="0.2">
      <c r="A74" s="92"/>
      <c r="B74" s="92"/>
      <c r="C74" s="92"/>
      <c r="D74" s="92"/>
      <c r="E74" s="92"/>
      <c r="F74" s="92"/>
      <c r="G74" s="93"/>
      <c r="H74" s="92"/>
      <c r="I74" s="93"/>
      <c r="J74" s="93"/>
      <c r="K74" s="93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</row>
    <row r="75" spans="1:31" ht="14.25" customHeight="1" x14ac:dyDescent="0.2">
      <c r="A75" s="92"/>
      <c r="B75" s="92"/>
      <c r="C75" s="92"/>
      <c r="D75" s="92"/>
      <c r="E75" s="92"/>
      <c r="F75" s="92"/>
      <c r="G75" s="93"/>
      <c r="H75" s="92"/>
      <c r="I75" s="93"/>
      <c r="J75" s="93"/>
      <c r="K75" s="93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</row>
    <row r="76" spans="1:31" ht="14.25" customHeight="1" x14ac:dyDescent="0.2">
      <c r="A76" s="92"/>
      <c r="B76" s="92"/>
      <c r="C76" s="92"/>
      <c r="D76" s="92"/>
      <c r="E76" s="92"/>
      <c r="F76" s="92"/>
      <c r="G76" s="93"/>
      <c r="H76" s="92"/>
      <c r="I76" s="93"/>
      <c r="J76" s="93"/>
      <c r="K76" s="93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</row>
    <row r="77" spans="1:31" ht="14.25" customHeight="1" x14ac:dyDescent="0.2">
      <c r="A77" s="92"/>
      <c r="B77" s="92"/>
      <c r="C77" s="92"/>
      <c r="D77" s="92"/>
      <c r="E77" s="92"/>
      <c r="F77" s="92"/>
      <c r="G77" s="93"/>
      <c r="H77" s="92"/>
      <c r="I77" s="93"/>
      <c r="J77" s="93"/>
      <c r="K77" s="93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</row>
    <row r="78" spans="1:31" ht="14.25" customHeight="1" x14ac:dyDescent="0.2">
      <c r="A78" s="92"/>
      <c r="B78" s="92"/>
      <c r="C78" s="92"/>
      <c r="D78" s="92"/>
      <c r="E78" s="92"/>
      <c r="F78" s="92"/>
      <c r="G78" s="93"/>
      <c r="H78" s="92"/>
      <c r="I78" s="93"/>
      <c r="J78" s="93"/>
      <c r="K78" s="93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</row>
    <row r="79" spans="1:31" ht="14.25" customHeight="1" x14ac:dyDescent="0.2">
      <c r="A79" s="92"/>
      <c r="B79" s="92"/>
      <c r="C79" s="92"/>
      <c r="D79" s="92"/>
      <c r="E79" s="92"/>
      <c r="F79" s="92"/>
      <c r="G79" s="93"/>
      <c r="H79" s="92"/>
      <c r="I79" s="93"/>
      <c r="J79" s="93"/>
      <c r="K79" s="93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</row>
    <row r="80" spans="1:31" ht="14.25" customHeight="1" x14ac:dyDescent="0.2">
      <c r="A80" s="92"/>
      <c r="B80" s="92"/>
      <c r="C80" s="92"/>
      <c r="D80" s="92"/>
      <c r="E80" s="92"/>
      <c r="F80" s="92"/>
      <c r="G80" s="93"/>
      <c r="H80" s="92"/>
      <c r="I80" s="93"/>
      <c r="J80" s="93"/>
      <c r="K80" s="93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</row>
    <row r="81" spans="1:31" ht="14.25" customHeight="1" x14ac:dyDescent="0.2">
      <c r="A81" s="92"/>
      <c r="B81" s="92"/>
      <c r="C81" s="92"/>
      <c r="D81" s="92"/>
      <c r="E81" s="92"/>
      <c r="F81" s="92"/>
      <c r="G81" s="93"/>
      <c r="H81" s="92"/>
      <c r="I81" s="93"/>
      <c r="J81" s="93"/>
      <c r="K81" s="93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</row>
    <row r="82" spans="1:31" ht="14.25" customHeight="1" x14ac:dyDescent="0.2">
      <c r="A82" s="92"/>
      <c r="B82" s="92"/>
      <c r="C82" s="92"/>
      <c r="D82" s="92"/>
      <c r="E82" s="92"/>
      <c r="F82" s="92"/>
      <c r="G82" s="93"/>
      <c r="H82" s="92"/>
      <c r="I82" s="93"/>
      <c r="J82" s="93"/>
      <c r="K82" s="93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</row>
    <row r="83" spans="1:31" ht="14.25" customHeight="1" x14ac:dyDescent="0.2">
      <c r="A83" s="92"/>
      <c r="B83" s="92"/>
      <c r="C83" s="92"/>
      <c r="D83" s="92"/>
      <c r="E83" s="92"/>
      <c r="F83" s="92"/>
      <c r="G83" s="93"/>
      <c r="H83" s="92"/>
      <c r="I83" s="93"/>
      <c r="J83" s="93"/>
      <c r="K83" s="93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</row>
    <row r="84" spans="1:31" ht="14.25" customHeight="1" x14ac:dyDescent="0.2">
      <c r="A84" s="92"/>
      <c r="B84" s="92"/>
      <c r="C84" s="92"/>
      <c r="D84" s="92"/>
      <c r="E84" s="92"/>
      <c r="F84" s="92"/>
      <c r="G84" s="93"/>
      <c r="H84" s="92"/>
      <c r="I84" s="93"/>
      <c r="J84" s="93"/>
      <c r="K84" s="93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</row>
    <row r="85" spans="1:31" ht="14.25" customHeight="1" x14ac:dyDescent="0.2">
      <c r="A85" s="92"/>
      <c r="B85" s="92"/>
      <c r="C85" s="92"/>
      <c r="D85" s="92"/>
      <c r="E85" s="92"/>
      <c r="F85" s="92"/>
      <c r="G85" s="93"/>
      <c r="H85" s="92"/>
      <c r="I85" s="93"/>
      <c r="J85" s="93"/>
      <c r="K85" s="93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</row>
    <row r="86" spans="1:31" ht="14.25" customHeight="1" x14ac:dyDescent="0.2">
      <c r="A86" s="92"/>
      <c r="B86" s="92"/>
      <c r="C86" s="92"/>
      <c r="D86" s="92"/>
      <c r="E86" s="92"/>
      <c r="F86" s="92"/>
      <c r="G86" s="93"/>
      <c r="H86" s="92"/>
      <c r="I86" s="93"/>
      <c r="J86" s="93"/>
      <c r="K86" s="93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14.25" customHeight="1" x14ac:dyDescent="0.2">
      <c r="A87" s="92"/>
      <c r="B87" s="92"/>
      <c r="C87" s="92"/>
      <c r="D87" s="92"/>
      <c r="E87" s="92"/>
      <c r="F87" s="92"/>
      <c r="G87" s="93"/>
      <c r="H87" s="92"/>
      <c r="I87" s="93"/>
      <c r="J87" s="93"/>
      <c r="K87" s="93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25" customHeight="1" x14ac:dyDescent="0.2">
      <c r="A88" s="92"/>
      <c r="B88" s="92"/>
      <c r="C88" s="92"/>
      <c r="D88" s="92"/>
      <c r="E88" s="92"/>
      <c r="F88" s="92"/>
      <c r="G88" s="93"/>
      <c r="H88" s="92"/>
      <c r="I88" s="93"/>
      <c r="J88" s="93"/>
      <c r="K88" s="93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25" customHeight="1" x14ac:dyDescent="0.2">
      <c r="A89" s="92"/>
      <c r="B89" s="92"/>
      <c r="C89" s="92"/>
      <c r="D89" s="92"/>
      <c r="E89" s="92"/>
      <c r="F89" s="92"/>
      <c r="G89" s="93"/>
      <c r="H89" s="92"/>
      <c r="I89" s="93"/>
      <c r="J89" s="93"/>
      <c r="K89" s="93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25" customHeight="1" x14ac:dyDescent="0.2">
      <c r="A90" s="92"/>
      <c r="B90" s="92"/>
      <c r="C90" s="92"/>
      <c r="D90" s="92"/>
      <c r="E90" s="92"/>
      <c r="F90" s="92"/>
      <c r="G90" s="93"/>
      <c r="H90" s="92"/>
      <c r="I90" s="93"/>
      <c r="J90" s="93"/>
      <c r="K90" s="93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25" customHeight="1" x14ac:dyDescent="0.2">
      <c r="A91" s="92"/>
      <c r="B91" s="92"/>
      <c r="C91" s="92"/>
      <c r="D91" s="92"/>
      <c r="E91" s="92"/>
      <c r="F91" s="92"/>
      <c r="G91" s="93"/>
      <c r="H91" s="92"/>
      <c r="I91" s="93"/>
      <c r="J91" s="93"/>
      <c r="K91" s="93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25" customHeight="1" x14ac:dyDescent="0.2">
      <c r="A92" s="92"/>
      <c r="B92" s="92"/>
      <c r="C92" s="92"/>
      <c r="D92" s="92"/>
      <c r="E92" s="92"/>
      <c r="F92" s="92"/>
      <c r="G92" s="93"/>
      <c r="H92" s="92"/>
      <c r="I92" s="93"/>
      <c r="J92" s="93"/>
      <c r="K92" s="93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25" customHeight="1" x14ac:dyDescent="0.2">
      <c r="A93" s="92"/>
      <c r="B93" s="92"/>
      <c r="C93" s="92"/>
      <c r="D93" s="92"/>
      <c r="E93" s="92"/>
      <c r="F93" s="92"/>
      <c r="G93" s="93"/>
      <c r="H93" s="92"/>
      <c r="I93" s="93"/>
      <c r="J93" s="93"/>
      <c r="K93" s="93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25" customHeight="1" x14ac:dyDescent="0.2">
      <c r="A94" s="92"/>
      <c r="B94" s="92"/>
      <c r="C94" s="92"/>
      <c r="D94" s="92"/>
      <c r="E94" s="92"/>
      <c r="F94" s="92"/>
      <c r="G94" s="93"/>
      <c r="H94" s="92"/>
      <c r="I94" s="93"/>
      <c r="J94" s="93"/>
      <c r="K94" s="93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25" customHeight="1" x14ac:dyDescent="0.2">
      <c r="A95" s="92"/>
      <c r="B95" s="92"/>
      <c r="C95" s="92"/>
      <c r="D95" s="92"/>
      <c r="E95" s="92"/>
      <c r="F95" s="92"/>
      <c r="G95" s="93"/>
      <c r="H95" s="92"/>
      <c r="I95" s="93"/>
      <c r="J95" s="93"/>
      <c r="K95" s="93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25" customHeight="1" x14ac:dyDescent="0.2">
      <c r="A96" s="92"/>
      <c r="B96" s="92"/>
      <c r="C96" s="92"/>
      <c r="D96" s="92"/>
      <c r="E96" s="92"/>
      <c r="F96" s="92"/>
      <c r="G96" s="93"/>
      <c r="H96" s="92"/>
      <c r="I96" s="93"/>
      <c r="J96" s="93"/>
      <c r="K96" s="93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25" customHeight="1" x14ac:dyDescent="0.2">
      <c r="A97" s="92"/>
      <c r="B97" s="92"/>
      <c r="C97" s="92"/>
      <c r="D97" s="92"/>
      <c r="E97" s="92"/>
      <c r="F97" s="92"/>
      <c r="G97" s="93"/>
      <c r="H97" s="92"/>
      <c r="I97" s="93"/>
      <c r="J97" s="93"/>
      <c r="K97" s="93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ht="14.25" customHeight="1" x14ac:dyDescent="0.2">
      <c r="A98" s="92"/>
      <c r="B98" s="92"/>
      <c r="C98" s="92"/>
      <c r="D98" s="92"/>
      <c r="E98" s="92"/>
      <c r="F98" s="92"/>
      <c r="G98" s="93"/>
      <c r="H98" s="92"/>
      <c r="I98" s="93"/>
      <c r="J98" s="93"/>
      <c r="K98" s="93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ht="14.25" customHeight="1" x14ac:dyDescent="0.2">
      <c r="A99" s="92"/>
      <c r="B99" s="92"/>
      <c r="C99" s="92"/>
      <c r="D99" s="92"/>
      <c r="E99" s="92"/>
      <c r="F99" s="92"/>
      <c r="G99" s="93"/>
      <c r="H99" s="92"/>
      <c r="I99" s="93"/>
      <c r="J99" s="93"/>
      <c r="K99" s="93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ht="14.25" customHeight="1" x14ac:dyDescent="0.2">
      <c r="A100" s="92"/>
      <c r="B100" s="92"/>
      <c r="C100" s="92"/>
      <c r="D100" s="92"/>
      <c r="E100" s="92"/>
      <c r="F100" s="92"/>
      <c r="G100" s="93"/>
      <c r="H100" s="92"/>
      <c r="I100" s="93"/>
      <c r="J100" s="93"/>
      <c r="K100" s="93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ht="14.25" customHeight="1" x14ac:dyDescent="0.2">
      <c r="A101" s="92"/>
      <c r="B101" s="92"/>
      <c r="C101" s="92"/>
      <c r="D101" s="92"/>
      <c r="E101" s="92"/>
      <c r="F101" s="92"/>
      <c r="G101" s="93"/>
      <c r="H101" s="92"/>
      <c r="I101" s="93"/>
      <c r="J101" s="93"/>
      <c r="K101" s="93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ht="14.25" customHeight="1" x14ac:dyDescent="0.2">
      <c r="A102" s="92"/>
      <c r="B102" s="92"/>
      <c r="C102" s="92"/>
      <c r="D102" s="92"/>
      <c r="E102" s="92"/>
      <c r="F102" s="92"/>
      <c r="G102" s="93"/>
      <c r="H102" s="92"/>
      <c r="I102" s="93"/>
      <c r="J102" s="93"/>
      <c r="K102" s="93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ht="14.25" customHeight="1" x14ac:dyDescent="0.2">
      <c r="A103" s="92"/>
      <c r="B103" s="92"/>
      <c r="C103" s="92"/>
      <c r="D103" s="92"/>
      <c r="E103" s="92"/>
      <c r="F103" s="92"/>
      <c r="G103" s="93"/>
      <c r="H103" s="92"/>
      <c r="I103" s="93"/>
      <c r="J103" s="93"/>
      <c r="K103" s="93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ht="14.25" customHeight="1" x14ac:dyDescent="0.2">
      <c r="A104" s="92"/>
      <c r="B104" s="92"/>
      <c r="C104" s="92"/>
      <c r="D104" s="92"/>
      <c r="E104" s="92"/>
      <c r="F104" s="92"/>
      <c r="G104" s="93"/>
      <c r="H104" s="92"/>
      <c r="I104" s="93"/>
      <c r="J104" s="93"/>
      <c r="K104" s="93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ht="14.25" customHeight="1" x14ac:dyDescent="0.2">
      <c r="A105" s="92"/>
      <c r="B105" s="92"/>
      <c r="C105" s="92"/>
      <c r="D105" s="92"/>
      <c r="E105" s="92"/>
      <c r="F105" s="92"/>
      <c r="G105" s="93"/>
      <c r="H105" s="92"/>
      <c r="I105" s="93"/>
      <c r="J105" s="93"/>
      <c r="K105" s="93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ht="14.25" customHeight="1" x14ac:dyDescent="0.2">
      <c r="A106" s="92"/>
      <c r="B106" s="92"/>
      <c r="C106" s="92"/>
      <c r="D106" s="92"/>
      <c r="E106" s="92"/>
      <c r="F106" s="92"/>
      <c r="G106" s="93"/>
      <c r="H106" s="92"/>
      <c r="I106" s="93"/>
      <c r="J106" s="93"/>
      <c r="K106" s="93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ht="14.25" customHeight="1" x14ac:dyDescent="0.2">
      <c r="A107" s="92"/>
      <c r="B107" s="92"/>
      <c r="C107" s="92"/>
      <c r="D107" s="92"/>
      <c r="E107" s="92"/>
      <c r="F107" s="92"/>
      <c r="G107" s="93"/>
      <c r="H107" s="92"/>
      <c r="I107" s="93"/>
      <c r="J107" s="93"/>
      <c r="K107" s="93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ht="14.25" customHeight="1" x14ac:dyDescent="0.2">
      <c r="A108" s="92"/>
      <c r="B108" s="92"/>
      <c r="C108" s="92"/>
      <c r="D108" s="92"/>
      <c r="E108" s="92"/>
      <c r="F108" s="92"/>
      <c r="G108" s="93"/>
      <c r="H108" s="92"/>
      <c r="I108" s="93"/>
      <c r="J108" s="93"/>
      <c r="K108" s="93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</row>
    <row r="109" spans="1:31" ht="14.25" customHeight="1" x14ac:dyDescent="0.2">
      <c r="A109" s="92"/>
      <c r="B109" s="92"/>
      <c r="C109" s="92"/>
      <c r="D109" s="92"/>
      <c r="E109" s="92"/>
      <c r="F109" s="92"/>
      <c r="G109" s="93"/>
      <c r="H109" s="92"/>
      <c r="I109" s="93"/>
      <c r="J109" s="93"/>
      <c r="K109" s="93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</row>
    <row r="110" spans="1:31" ht="14.25" customHeight="1" x14ac:dyDescent="0.2">
      <c r="A110" s="92"/>
      <c r="B110" s="92"/>
      <c r="C110" s="92"/>
      <c r="D110" s="92"/>
      <c r="E110" s="92"/>
      <c r="F110" s="92"/>
      <c r="G110" s="93"/>
      <c r="H110" s="92"/>
      <c r="I110" s="93"/>
      <c r="J110" s="93"/>
      <c r="K110" s="93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</row>
    <row r="111" spans="1:31" ht="14.25" customHeight="1" x14ac:dyDescent="0.2">
      <c r="A111" s="92"/>
      <c r="B111" s="92"/>
      <c r="C111" s="92"/>
      <c r="D111" s="92"/>
      <c r="E111" s="92"/>
      <c r="F111" s="92"/>
      <c r="G111" s="93"/>
      <c r="H111" s="92"/>
      <c r="I111" s="93"/>
      <c r="J111" s="93"/>
      <c r="K111" s="93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</row>
    <row r="112" spans="1:31" ht="14.25" customHeight="1" x14ac:dyDescent="0.2">
      <c r="A112" s="92"/>
      <c r="B112" s="92"/>
      <c r="C112" s="92"/>
      <c r="D112" s="92"/>
      <c r="E112" s="92"/>
      <c r="F112" s="92"/>
      <c r="G112" s="93"/>
      <c r="H112" s="92"/>
      <c r="I112" s="93"/>
      <c r="J112" s="93"/>
      <c r="K112" s="93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</row>
    <row r="113" spans="1:31" ht="14.25" customHeight="1" x14ac:dyDescent="0.2">
      <c r="A113" s="92"/>
      <c r="B113" s="92"/>
      <c r="C113" s="92"/>
      <c r="D113" s="92"/>
      <c r="E113" s="92"/>
      <c r="F113" s="92"/>
      <c r="G113" s="93"/>
      <c r="H113" s="92"/>
      <c r="I113" s="93"/>
      <c r="J113" s="93"/>
      <c r="K113" s="93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</row>
    <row r="114" spans="1:31" ht="14.25" customHeight="1" x14ac:dyDescent="0.2">
      <c r="A114" s="92"/>
      <c r="B114" s="92"/>
      <c r="C114" s="92"/>
      <c r="D114" s="92"/>
      <c r="E114" s="92"/>
      <c r="F114" s="92"/>
      <c r="G114" s="93"/>
      <c r="H114" s="92"/>
      <c r="I114" s="93"/>
      <c r="J114" s="93"/>
      <c r="K114" s="93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</row>
    <row r="115" spans="1:31" ht="14.25" customHeight="1" x14ac:dyDescent="0.2">
      <c r="A115" s="92"/>
      <c r="B115" s="92"/>
      <c r="C115" s="92"/>
      <c r="D115" s="92"/>
      <c r="E115" s="92"/>
      <c r="F115" s="92"/>
      <c r="G115" s="93"/>
      <c r="H115" s="92"/>
      <c r="I115" s="93"/>
      <c r="J115" s="93"/>
      <c r="K115" s="93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</row>
    <row r="116" spans="1:31" ht="14.25" customHeight="1" x14ac:dyDescent="0.2">
      <c r="A116" s="92"/>
      <c r="B116" s="92"/>
      <c r="C116" s="92"/>
      <c r="D116" s="92"/>
      <c r="E116" s="92"/>
      <c r="F116" s="92"/>
      <c r="G116" s="93"/>
      <c r="H116" s="92"/>
      <c r="I116" s="93"/>
      <c r="J116" s="93"/>
      <c r="K116" s="93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</row>
    <row r="117" spans="1:31" ht="14.25" customHeight="1" x14ac:dyDescent="0.2">
      <c r="A117" s="92"/>
      <c r="B117" s="92"/>
      <c r="C117" s="92"/>
      <c r="D117" s="92"/>
      <c r="E117" s="92"/>
      <c r="F117" s="92"/>
      <c r="G117" s="93"/>
      <c r="H117" s="92"/>
      <c r="I117" s="93"/>
      <c r="J117" s="93"/>
      <c r="K117" s="93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</row>
    <row r="118" spans="1:31" ht="14.25" customHeight="1" x14ac:dyDescent="0.2">
      <c r="A118" s="92"/>
      <c r="B118" s="92"/>
      <c r="C118" s="92"/>
      <c r="D118" s="92"/>
      <c r="E118" s="92"/>
      <c r="F118" s="92"/>
      <c r="G118" s="93"/>
      <c r="H118" s="92"/>
      <c r="I118" s="93"/>
      <c r="J118" s="93"/>
      <c r="K118" s="93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</row>
    <row r="119" spans="1:31" ht="14.25" customHeight="1" x14ac:dyDescent="0.2">
      <c r="A119" s="92"/>
      <c r="B119" s="92"/>
      <c r="C119" s="92"/>
      <c r="D119" s="92"/>
      <c r="E119" s="92"/>
      <c r="F119" s="92"/>
      <c r="G119" s="93"/>
      <c r="H119" s="92"/>
      <c r="I119" s="93"/>
      <c r="J119" s="93"/>
      <c r="K119" s="93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</row>
    <row r="120" spans="1:31" ht="14.25" customHeight="1" x14ac:dyDescent="0.2">
      <c r="A120" s="92"/>
      <c r="B120" s="92"/>
      <c r="C120" s="92"/>
      <c r="D120" s="92"/>
      <c r="E120" s="92"/>
      <c r="F120" s="92"/>
      <c r="G120" s="93"/>
      <c r="H120" s="92"/>
      <c r="I120" s="93"/>
      <c r="J120" s="93"/>
      <c r="K120" s="93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</row>
    <row r="121" spans="1:31" ht="14.25" customHeight="1" x14ac:dyDescent="0.2">
      <c r="A121" s="92"/>
      <c r="B121" s="92"/>
      <c r="C121" s="92"/>
      <c r="D121" s="92"/>
      <c r="E121" s="92"/>
      <c r="F121" s="92"/>
      <c r="G121" s="93"/>
      <c r="H121" s="92"/>
      <c r="I121" s="93"/>
      <c r="J121" s="93"/>
      <c r="K121" s="93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</row>
    <row r="122" spans="1:31" ht="14.25" customHeight="1" x14ac:dyDescent="0.2">
      <c r="A122" s="92"/>
      <c r="B122" s="92"/>
      <c r="C122" s="92"/>
      <c r="D122" s="92"/>
      <c r="E122" s="92"/>
      <c r="F122" s="92"/>
      <c r="G122" s="93"/>
      <c r="H122" s="92"/>
      <c r="I122" s="93"/>
      <c r="J122" s="93"/>
      <c r="K122" s="93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</row>
    <row r="123" spans="1:31" ht="14.25" customHeight="1" x14ac:dyDescent="0.2">
      <c r="A123" s="92"/>
      <c r="B123" s="92"/>
      <c r="C123" s="92"/>
      <c r="D123" s="92"/>
      <c r="E123" s="92"/>
      <c r="F123" s="92"/>
      <c r="G123" s="93"/>
      <c r="H123" s="92"/>
      <c r="I123" s="93"/>
      <c r="J123" s="93"/>
      <c r="K123" s="93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</row>
    <row r="124" spans="1:31" ht="14.25" customHeight="1" x14ac:dyDescent="0.2">
      <c r="A124" s="92"/>
      <c r="B124" s="92"/>
      <c r="C124" s="92"/>
      <c r="D124" s="92"/>
      <c r="E124" s="92"/>
      <c r="F124" s="92"/>
      <c r="G124" s="93"/>
      <c r="H124" s="92"/>
      <c r="I124" s="93"/>
      <c r="J124" s="93"/>
      <c r="K124" s="93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</row>
    <row r="125" spans="1:31" ht="14.25" customHeight="1" x14ac:dyDescent="0.2">
      <c r="A125" s="92"/>
      <c r="B125" s="92"/>
      <c r="C125" s="92"/>
      <c r="D125" s="92"/>
      <c r="E125" s="92"/>
      <c r="F125" s="92"/>
      <c r="G125" s="93"/>
      <c r="H125" s="92"/>
      <c r="I125" s="93"/>
      <c r="J125" s="93"/>
      <c r="K125" s="93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</row>
    <row r="126" spans="1:31" ht="14.25" customHeight="1" x14ac:dyDescent="0.2">
      <c r="A126" s="92"/>
      <c r="B126" s="92"/>
      <c r="C126" s="92"/>
      <c r="D126" s="92"/>
      <c r="E126" s="92"/>
      <c r="F126" s="92"/>
      <c r="G126" s="93"/>
      <c r="H126" s="92"/>
      <c r="I126" s="93"/>
      <c r="J126" s="93"/>
      <c r="K126" s="93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</row>
    <row r="127" spans="1:31" ht="14.25" customHeight="1" x14ac:dyDescent="0.2">
      <c r="A127" s="92"/>
      <c r="B127" s="92"/>
      <c r="C127" s="92"/>
      <c r="D127" s="92"/>
      <c r="E127" s="92"/>
      <c r="F127" s="92"/>
      <c r="G127" s="93"/>
      <c r="H127" s="92"/>
      <c r="I127" s="93"/>
      <c r="J127" s="93"/>
      <c r="K127" s="93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</row>
    <row r="128" spans="1:31" ht="14.25" customHeight="1" x14ac:dyDescent="0.2">
      <c r="A128" s="92"/>
      <c r="B128" s="92"/>
      <c r="C128" s="92"/>
      <c r="D128" s="92"/>
      <c r="E128" s="92"/>
      <c r="F128" s="92"/>
      <c r="G128" s="93"/>
      <c r="H128" s="92"/>
      <c r="I128" s="93"/>
      <c r="J128" s="93"/>
      <c r="K128" s="93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</row>
    <row r="129" spans="1:31" ht="14.25" customHeight="1" x14ac:dyDescent="0.2">
      <c r="A129" s="92"/>
      <c r="B129" s="92"/>
      <c r="C129" s="92"/>
      <c r="D129" s="92"/>
      <c r="E129" s="92"/>
      <c r="F129" s="92"/>
      <c r="G129" s="93"/>
      <c r="H129" s="92"/>
      <c r="I129" s="93"/>
      <c r="J129" s="93"/>
      <c r="K129" s="93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</row>
    <row r="130" spans="1:31" ht="14.25" customHeight="1" x14ac:dyDescent="0.2">
      <c r="A130" s="92"/>
      <c r="B130" s="92"/>
      <c r="C130" s="92"/>
      <c r="D130" s="92"/>
      <c r="E130" s="92"/>
      <c r="F130" s="92"/>
      <c r="G130" s="93"/>
      <c r="H130" s="92"/>
      <c r="I130" s="93"/>
      <c r="J130" s="93"/>
      <c r="K130" s="93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</row>
    <row r="131" spans="1:31" ht="14.25" customHeight="1" x14ac:dyDescent="0.2">
      <c r="A131" s="92"/>
      <c r="B131" s="92"/>
      <c r="C131" s="92"/>
      <c r="D131" s="92"/>
      <c r="E131" s="92"/>
      <c r="F131" s="92"/>
      <c r="G131" s="93"/>
      <c r="H131" s="92"/>
      <c r="I131" s="93"/>
      <c r="J131" s="93"/>
      <c r="K131" s="93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</row>
    <row r="132" spans="1:31" ht="14.25" customHeight="1" x14ac:dyDescent="0.2">
      <c r="A132" s="92"/>
      <c r="B132" s="92"/>
      <c r="C132" s="92"/>
      <c r="D132" s="92"/>
      <c r="E132" s="92"/>
      <c r="F132" s="92"/>
      <c r="G132" s="93"/>
      <c r="H132" s="92"/>
      <c r="I132" s="93"/>
      <c r="J132" s="93"/>
      <c r="K132" s="93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</row>
    <row r="133" spans="1:31" ht="14.25" customHeight="1" x14ac:dyDescent="0.2">
      <c r="A133" s="92"/>
      <c r="B133" s="92"/>
      <c r="C133" s="92"/>
      <c r="D133" s="92"/>
      <c r="E133" s="92"/>
      <c r="F133" s="92"/>
      <c r="G133" s="93"/>
      <c r="H133" s="92"/>
      <c r="I133" s="93"/>
      <c r="J133" s="93"/>
      <c r="K133" s="93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</row>
    <row r="134" spans="1:31" ht="14.25" customHeight="1" x14ac:dyDescent="0.2">
      <c r="A134" s="92"/>
      <c r="B134" s="92"/>
      <c r="C134" s="92"/>
      <c r="D134" s="92"/>
      <c r="E134" s="92"/>
      <c r="F134" s="92"/>
      <c r="G134" s="93"/>
      <c r="H134" s="92"/>
      <c r="I134" s="93"/>
      <c r="J134" s="93"/>
      <c r="K134" s="93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</row>
    <row r="135" spans="1:31" ht="14.25" customHeight="1" x14ac:dyDescent="0.2">
      <c r="A135" s="92"/>
      <c r="B135" s="92"/>
      <c r="C135" s="92"/>
      <c r="D135" s="92"/>
      <c r="E135" s="92"/>
      <c r="F135" s="92"/>
      <c r="G135" s="93"/>
      <c r="H135" s="92"/>
      <c r="I135" s="93"/>
      <c r="J135" s="93"/>
      <c r="K135" s="93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</row>
    <row r="136" spans="1:31" ht="14.25" customHeight="1" x14ac:dyDescent="0.2">
      <c r="A136" s="92"/>
      <c r="B136" s="92"/>
      <c r="C136" s="92"/>
      <c r="D136" s="92"/>
      <c r="E136" s="92"/>
      <c r="F136" s="92"/>
      <c r="G136" s="93"/>
      <c r="H136" s="92"/>
      <c r="I136" s="93"/>
      <c r="J136" s="93"/>
      <c r="K136" s="93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</row>
    <row r="137" spans="1:31" ht="14.25" customHeight="1" x14ac:dyDescent="0.2">
      <c r="A137" s="92"/>
      <c r="B137" s="92"/>
      <c r="C137" s="92"/>
      <c r="D137" s="92"/>
      <c r="E137" s="92"/>
      <c r="F137" s="92"/>
      <c r="G137" s="93"/>
      <c r="H137" s="92"/>
      <c r="I137" s="93"/>
      <c r="J137" s="93"/>
      <c r="K137" s="93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</row>
    <row r="138" spans="1:31" ht="14.25" customHeight="1" x14ac:dyDescent="0.2">
      <c r="A138" s="92"/>
      <c r="B138" s="92"/>
      <c r="C138" s="92"/>
      <c r="D138" s="92"/>
      <c r="E138" s="92"/>
      <c r="F138" s="92"/>
      <c r="G138" s="93"/>
      <c r="H138" s="92"/>
      <c r="I138" s="93"/>
      <c r="J138" s="93"/>
      <c r="K138" s="93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</row>
    <row r="139" spans="1:31" ht="14.25" customHeight="1" x14ac:dyDescent="0.2">
      <c r="A139" s="92"/>
      <c r="B139" s="92"/>
      <c r="C139" s="92"/>
      <c r="D139" s="92"/>
      <c r="E139" s="92"/>
      <c r="F139" s="92"/>
      <c r="G139" s="93"/>
      <c r="H139" s="92"/>
      <c r="I139" s="93"/>
      <c r="J139" s="93"/>
      <c r="K139" s="93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</row>
    <row r="140" spans="1:31" ht="14.25" customHeight="1" x14ac:dyDescent="0.2">
      <c r="A140" s="92"/>
      <c r="B140" s="92"/>
      <c r="C140" s="92"/>
      <c r="D140" s="92"/>
      <c r="E140" s="92"/>
      <c r="F140" s="92"/>
      <c r="G140" s="93"/>
      <c r="H140" s="92"/>
      <c r="I140" s="93"/>
      <c r="J140" s="93"/>
      <c r="K140" s="93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</row>
    <row r="141" spans="1:31" ht="14.25" customHeight="1" x14ac:dyDescent="0.2">
      <c r="A141" s="92"/>
      <c r="B141" s="92"/>
      <c r="C141" s="92"/>
      <c r="D141" s="92"/>
      <c r="E141" s="92"/>
      <c r="F141" s="92"/>
      <c r="G141" s="93"/>
      <c r="H141" s="92"/>
      <c r="I141" s="93"/>
      <c r="J141" s="93"/>
      <c r="K141" s="93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</row>
    <row r="142" spans="1:31" ht="14.25" customHeight="1" x14ac:dyDescent="0.2">
      <c r="A142" s="92"/>
      <c r="B142" s="92"/>
      <c r="C142" s="92"/>
      <c r="D142" s="92"/>
      <c r="E142" s="92"/>
      <c r="F142" s="92"/>
      <c r="G142" s="93"/>
      <c r="H142" s="92"/>
      <c r="I142" s="93"/>
      <c r="J142" s="93"/>
      <c r="K142" s="93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</row>
    <row r="143" spans="1:31" ht="14.25" customHeight="1" x14ac:dyDescent="0.2">
      <c r="A143" s="92"/>
      <c r="B143" s="92"/>
      <c r="C143" s="92"/>
      <c r="D143" s="92"/>
      <c r="E143" s="92"/>
      <c r="F143" s="92"/>
      <c r="G143" s="93"/>
      <c r="H143" s="92"/>
      <c r="I143" s="93"/>
      <c r="J143" s="93"/>
      <c r="K143" s="93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</row>
    <row r="144" spans="1:31" ht="14.25" customHeight="1" x14ac:dyDescent="0.2">
      <c r="A144" s="92"/>
      <c r="B144" s="92"/>
      <c r="C144" s="92"/>
      <c r="D144" s="92"/>
      <c r="E144" s="92"/>
      <c r="F144" s="92"/>
      <c r="G144" s="93"/>
      <c r="H144" s="92"/>
      <c r="I144" s="93"/>
      <c r="J144" s="93"/>
      <c r="K144" s="93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</row>
    <row r="145" spans="1:31" ht="14.25" customHeight="1" x14ac:dyDescent="0.2">
      <c r="A145" s="92"/>
      <c r="B145" s="92"/>
      <c r="C145" s="92"/>
      <c r="D145" s="92"/>
      <c r="E145" s="92"/>
      <c r="F145" s="92"/>
      <c r="G145" s="93"/>
      <c r="H145" s="92"/>
      <c r="I145" s="93"/>
      <c r="J145" s="93"/>
      <c r="K145" s="93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</row>
    <row r="146" spans="1:31" ht="14.25" customHeight="1" x14ac:dyDescent="0.2">
      <c r="A146" s="92"/>
      <c r="B146" s="92"/>
      <c r="C146" s="92"/>
      <c r="D146" s="92"/>
      <c r="E146" s="92"/>
      <c r="F146" s="92"/>
      <c r="G146" s="93"/>
      <c r="H146" s="92"/>
      <c r="I146" s="93"/>
      <c r="J146" s="93"/>
      <c r="K146" s="93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</row>
    <row r="147" spans="1:31" ht="14.25" customHeight="1" x14ac:dyDescent="0.2">
      <c r="A147" s="92"/>
      <c r="B147" s="92"/>
      <c r="C147" s="92"/>
      <c r="D147" s="92"/>
      <c r="E147" s="92"/>
      <c r="F147" s="92"/>
      <c r="G147" s="93"/>
      <c r="H147" s="92"/>
      <c r="I147" s="93"/>
      <c r="J147" s="93"/>
      <c r="K147" s="93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</row>
    <row r="148" spans="1:31" ht="14.25" customHeight="1" x14ac:dyDescent="0.2">
      <c r="A148" s="92"/>
      <c r="B148" s="92"/>
      <c r="C148" s="92"/>
      <c r="D148" s="92"/>
      <c r="E148" s="92"/>
      <c r="F148" s="92"/>
      <c r="G148" s="93"/>
      <c r="H148" s="92"/>
      <c r="I148" s="93"/>
      <c r="J148" s="93"/>
      <c r="K148" s="93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</row>
    <row r="149" spans="1:31" ht="14.25" customHeight="1" x14ac:dyDescent="0.2">
      <c r="A149" s="92"/>
      <c r="B149" s="92"/>
      <c r="C149" s="92"/>
      <c r="D149" s="92"/>
      <c r="E149" s="92"/>
      <c r="F149" s="92"/>
      <c r="G149" s="93"/>
      <c r="H149" s="92"/>
      <c r="I149" s="93"/>
      <c r="J149" s="93"/>
      <c r="K149" s="93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</row>
    <row r="150" spans="1:31" ht="14.25" customHeight="1" x14ac:dyDescent="0.2">
      <c r="A150" s="92"/>
      <c r="B150" s="92"/>
      <c r="C150" s="92"/>
      <c r="D150" s="92"/>
      <c r="E150" s="92"/>
      <c r="F150" s="92"/>
      <c r="G150" s="93"/>
      <c r="H150" s="92"/>
      <c r="I150" s="93"/>
      <c r="J150" s="93"/>
      <c r="K150" s="93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</row>
    <row r="151" spans="1:31" ht="14.25" customHeight="1" x14ac:dyDescent="0.2">
      <c r="A151" s="92"/>
      <c r="B151" s="92"/>
      <c r="C151" s="92"/>
      <c r="D151" s="92"/>
      <c r="E151" s="92"/>
      <c r="F151" s="92"/>
      <c r="G151" s="93"/>
      <c r="H151" s="92"/>
      <c r="I151" s="93"/>
      <c r="J151" s="93"/>
      <c r="K151" s="93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</row>
    <row r="152" spans="1:31" ht="14.25" customHeight="1" x14ac:dyDescent="0.2">
      <c r="A152" s="92"/>
      <c r="B152" s="92"/>
      <c r="C152" s="92"/>
      <c r="D152" s="92"/>
      <c r="E152" s="92"/>
      <c r="F152" s="92"/>
      <c r="G152" s="93"/>
      <c r="H152" s="92"/>
      <c r="I152" s="93"/>
      <c r="J152" s="93"/>
      <c r="K152" s="93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</row>
    <row r="153" spans="1:31" ht="14.25" customHeight="1" x14ac:dyDescent="0.2">
      <c r="A153" s="92"/>
      <c r="B153" s="92"/>
      <c r="C153" s="92"/>
      <c r="D153" s="92"/>
      <c r="E153" s="92"/>
      <c r="F153" s="92"/>
      <c r="G153" s="93"/>
      <c r="H153" s="92"/>
      <c r="I153" s="93"/>
      <c r="J153" s="93"/>
      <c r="K153" s="93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</row>
    <row r="154" spans="1:31" ht="14.25" customHeight="1" x14ac:dyDescent="0.2">
      <c r="A154" s="92"/>
      <c r="B154" s="92"/>
      <c r="C154" s="92"/>
      <c r="D154" s="92"/>
      <c r="E154" s="92"/>
      <c r="F154" s="92"/>
      <c r="G154" s="93"/>
      <c r="H154" s="92"/>
      <c r="I154" s="93"/>
      <c r="J154" s="93"/>
      <c r="K154" s="93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</row>
    <row r="155" spans="1:31" ht="14.25" customHeight="1" x14ac:dyDescent="0.2">
      <c r="A155" s="92"/>
      <c r="B155" s="92"/>
      <c r="C155" s="92"/>
      <c r="D155" s="92"/>
      <c r="E155" s="92"/>
      <c r="F155" s="92"/>
      <c r="G155" s="93"/>
      <c r="H155" s="92"/>
      <c r="I155" s="93"/>
      <c r="J155" s="93"/>
      <c r="K155" s="93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</row>
    <row r="156" spans="1:31" ht="14.25" customHeight="1" x14ac:dyDescent="0.2">
      <c r="A156" s="92"/>
      <c r="B156" s="92"/>
      <c r="C156" s="92"/>
      <c r="D156" s="92"/>
      <c r="E156" s="92"/>
      <c r="F156" s="92"/>
      <c r="G156" s="93"/>
      <c r="H156" s="92"/>
      <c r="I156" s="93"/>
      <c r="J156" s="93"/>
      <c r="K156" s="93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</row>
    <row r="157" spans="1:31" ht="14.25" customHeight="1" x14ac:dyDescent="0.2">
      <c r="A157" s="92"/>
      <c r="B157" s="92"/>
      <c r="C157" s="92"/>
      <c r="D157" s="92"/>
      <c r="E157" s="92"/>
      <c r="F157" s="92"/>
      <c r="G157" s="93"/>
      <c r="H157" s="92"/>
      <c r="I157" s="93"/>
      <c r="J157" s="93"/>
      <c r="K157" s="93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</row>
    <row r="158" spans="1:31" ht="14.25" customHeight="1" x14ac:dyDescent="0.2">
      <c r="A158" s="92"/>
      <c r="B158" s="92"/>
      <c r="C158" s="92"/>
      <c r="D158" s="92"/>
      <c r="E158" s="92"/>
      <c r="F158" s="92"/>
      <c r="G158" s="93"/>
      <c r="H158" s="92"/>
      <c r="I158" s="93"/>
      <c r="J158" s="93"/>
      <c r="K158" s="93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</row>
    <row r="159" spans="1:31" ht="14.25" customHeight="1" x14ac:dyDescent="0.2">
      <c r="A159" s="92"/>
      <c r="B159" s="92"/>
      <c r="C159" s="92"/>
      <c r="D159" s="92"/>
      <c r="E159" s="92"/>
      <c r="F159" s="92"/>
      <c r="G159" s="93"/>
      <c r="H159" s="92"/>
      <c r="I159" s="93"/>
      <c r="J159" s="93"/>
      <c r="K159" s="93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</row>
    <row r="160" spans="1:31" ht="14.25" customHeight="1" x14ac:dyDescent="0.2">
      <c r="A160" s="92"/>
      <c r="B160" s="92"/>
      <c r="C160" s="92"/>
      <c r="D160" s="92"/>
      <c r="E160" s="92"/>
      <c r="F160" s="92"/>
      <c r="G160" s="93"/>
      <c r="H160" s="92"/>
      <c r="I160" s="93"/>
      <c r="J160" s="93"/>
      <c r="K160" s="93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</row>
    <row r="161" spans="1:31" ht="14.25" customHeight="1" x14ac:dyDescent="0.2">
      <c r="A161" s="92"/>
      <c r="B161" s="92"/>
      <c r="C161" s="92"/>
      <c r="D161" s="92"/>
      <c r="E161" s="92"/>
      <c r="F161" s="92"/>
      <c r="G161" s="93"/>
      <c r="H161" s="92"/>
      <c r="I161" s="93"/>
      <c r="J161" s="93"/>
      <c r="K161" s="93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</row>
    <row r="162" spans="1:31" ht="14.25" customHeight="1" x14ac:dyDescent="0.2">
      <c r="A162" s="92"/>
      <c r="B162" s="92"/>
      <c r="C162" s="92"/>
      <c r="D162" s="92"/>
      <c r="E162" s="92"/>
      <c r="F162" s="92"/>
      <c r="G162" s="93"/>
      <c r="H162" s="92"/>
      <c r="I162" s="93"/>
      <c r="J162" s="93"/>
      <c r="K162" s="93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</row>
    <row r="163" spans="1:31" ht="14.25" customHeight="1" x14ac:dyDescent="0.2">
      <c r="A163" s="92"/>
      <c r="B163" s="92"/>
      <c r="C163" s="92"/>
      <c r="D163" s="92"/>
      <c r="E163" s="92"/>
      <c r="F163" s="92"/>
      <c r="G163" s="93"/>
      <c r="H163" s="92"/>
      <c r="I163" s="93"/>
      <c r="J163" s="93"/>
      <c r="K163" s="93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</row>
    <row r="164" spans="1:31" ht="14.25" customHeight="1" x14ac:dyDescent="0.2">
      <c r="A164" s="92"/>
      <c r="B164" s="92"/>
      <c r="C164" s="92"/>
      <c r="D164" s="92"/>
      <c r="E164" s="92"/>
      <c r="F164" s="92"/>
      <c r="G164" s="93"/>
      <c r="H164" s="92"/>
      <c r="I164" s="93"/>
      <c r="J164" s="93"/>
      <c r="K164" s="93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</row>
    <row r="165" spans="1:31" ht="14.25" customHeight="1" x14ac:dyDescent="0.2">
      <c r="A165" s="92"/>
      <c r="B165" s="92"/>
      <c r="C165" s="92"/>
      <c r="D165" s="92"/>
      <c r="E165" s="92"/>
      <c r="F165" s="92"/>
      <c r="G165" s="93"/>
      <c r="H165" s="92"/>
      <c r="I165" s="93"/>
      <c r="J165" s="93"/>
      <c r="K165" s="93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</row>
    <row r="166" spans="1:31" ht="14.25" customHeight="1" x14ac:dyDescent="0.2">
      <c r="A166" s="92"/>
      <c r="B166" s="92"/>
      <c r="C166" s="92"/>
      <c r="D166" s="92"/>
      <c r="E166" s="92"/>
      <c r="F166" s="92"/>
      <c r="G166" s="93"/>
      <c r="H166" s="92"/>
      <c r="I166" s="93"/>
      <c r="J166" s="93"/>
      <c r="K166" s="93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</row>
    <row r="167" spans="1:31" ht="14.25" customHeight="1" x14ac:dyDescent="0.2">
      <c r="A167" s="92"/>
      <c r="B167" s="92"/>
      <c r="C167" s="92"/>
      <c r="D167" s="92"/>
      <c r="E167" s="92"/>
      <c r="F167" s="92"/>
      <c r="G167" s="93"/>
      <c r="H167" s="92"/>
      <c r="I167" s="93"/>
      <c r="J167" s="93"/>
      <c r="K167" s="93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</row>
    <row r="168" spans="1:31" ht="14.25" customHeight="1" x14ac:dyDescent="0.2">
      <c r="A168" s="92"/>
      <c r="B168" s="92"/>
      <c r="C168" s="92"/>
      <c r="D168" s="92"/>
      <c r="E168" s="92"/>
      <c r="F168" s="92"/>
      <c r="G168" s="93"/>
      <c r="H168" s="92"/>
      <c r="I168" s="93"/>
      <c r="J168" s="93"/>
      <c r="K168" s="93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</row>
    <row r="169" spans="1:31" ht="14.25" customHeight="1" x14ac:dyDescent="0.2">
      <c r="A169" s="92"/>
      <c r="B169" s="92"/>
      <c r="C169" s="92"/>
      <c r="D169" s="92"/>
      <c r="E169" s="92"/>
      <c r="F169" s="92"/>
      <c r="G169" s="93"/>
      <c r="H169" s="92"/>
      <c r="I169" s="93"/>
      <c r="J169" s="93"/>
      <c r="K169" s="93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</row>
    <row r="170" spans="1:31" ht="14.25" customHeight="1" x14ac:dyDescent="0.2">
      <c r="A170" s="92"/>
      <c r="B170" s="92"/>
      <c r="C170" s="92"/>
      <c r="D170" s="92"/>
      <c r="E170" s="92"/>
      <c r="F170" s="92"/>
      <c r="G170" s="93"/>
      <c r="H170" s="92"/>
      <c r="I170" s="93"/>
      <c r="J170" s="93"/>
      <c r="K170" s="93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</row>
    <row r="171" spans="1:31" ht="14.25" customHeight="1" x14ac:dyDescent="0.2">
      <c r="A171" s="92"/>
      <c r="B171" s="92"/>
      <c r="C171" s="92"/>
      <c r="D171" s="92"/>
      <c r="E171" s="92"/>
      <c r="F171" s="92"/>
      <c r="G171" s="93"/>
      <c r="H171" s="92"/>
      <c r="I171" s="93"/>
      <c r="J171" s="93"/>
      <c r="K171" s="93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</row>
    <row r="172" spans="1:31" ht="14.25" customHeight="1" x14ac:dyDescent="0.2">
      <c r="A172" s="92"/>
      <c r="B172" s="92"/>
      <c r="C172" s="92"/>
      <c r="D172" s="92"/>
      <c r="E172" s="92"/>
      <c r="F172" s="92"/>
      <c r="G172" s="93"/>
      <c r="H172" s="92"/>
      <c r="I172" s="93"/>
      <c r="J172" s="93"/>
      <c r="K172" s="93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</row>
    <row r="173" spans="1:31" ht="14.25" customHeight="1" x14ac:dyDescent="0.2">
      <c r="A173" s="92"/>
      <c r="B173" s="92"/>
      <c r="C173" s="92"/>
      <c r="D173" s="92"/>
      <c r="E173" s="92"/>
      <c r="F173" s="92"/>
      <c r="G173" s="93"/>
      <c r="H173" s="92"/>
      <c r="I173" s="93"/>
      <c r="J173" s="93"/>
      <c r="K173" s="93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</row>
    <row r="174" spans="1:31" ht="14.25" customHeight="1" x14ac:dyDescent="0.2">
      <c r="A174" s="92"/>
      <c r="B174" s="92"/>
      <c r="C174" s="92"/>
      <c r="D174" s="92"/>
      <c r="E174" s="92"/>
      <c r="F174" s="92"/>
      <c r="G174" s="93"/>
      <c r="H174" s="92"/>
      <c r="I174" s="93"/>
      <c r="J174" s="93"/>
      <c r="K174" s="93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</row>
    <row r="175" spans="1:31" ht="14.25" customHeight="1" x14ac:dyDescent="0.2">
      <c r="A175" s="92"/>
      <c r="B175" s="92"/>
      <c r="C175" s="92"/>
      <c r="D175" s="92"/>
      <c r="E175" s="92"/>
      <c r="F175" s="92"/>
      <c r="G175" s="93"/>
      <c r="H175" s="92"/>
      <c r="I175" s="93"/>
      <c r="J175" s="93"/>
      <c r="K175" s="93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</row>
    <row r="176" spans="1:31" ht="14.25" customHeight="1" x14ac:dyDescent="0.2">
      <c r="A176" s="92"/>
      <c r="B176" s="92"/>
      <c r="C176" s="92"/>
      <c r="D176" s="92"/>
      <c r="E176" s="92"/>
      <c r="F176" s="92"/>
      <c r="G176" s="93"/>
      <c r="H176" s="92"/>
      <c r="I176" s="93"/>
      <c r="J176" s="93"/>
      <c r="K176" s="93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</row>
    <row r="177" spans="1:31" ht="14.25" customHeight="1" x14ac:dyDescent="0.2">
      <c r="A177" s="92"/>
      <c r="B177" s="92"/>
      <c r="C177" s="92"/>
      <c r="D177" s="92"/>
      <c r="E177" s="92"/>
      <c r="F177" s="92"/>
      <c r="G177" s="93"/>
      <c r="H177" s="92"/>
      <c r="I177" s="93"/>
      <c r="J177" s="93"/>
      <c r="K177" s="93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</row>
    <row r="178" spans="1:31" ht="14.25" customHeight="1" x14ac:dyDescent="0.2">
      <c r="A178" s="92"/>
      <c r="B178" s="92"/>
      <c r="C178" s="92"/>
      <c r="D178" s="92"/>
      <c r="E178" s="92"/>
      <c r="F178" s="92"/>
      <c r="G178" s="93"/>
      <c r="H178" s="92"/>
      <c r="I178" s="93"/>
      <c r="J178" s="93"/>
      <c r="K178" s="93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</row>
    <row r="179" spans="1:31" ht="14.25" customHeight="1" x14ac:dyDescent="0.2">
      <c r="A179" s="92"/>
      <c r="B179" s="92"/>
      <c r="C179" s="92"/>
      <c r="D179" s="92"/>
      <c r="E179" s="92"/>
      <c r="F179" s="92"/>
      <c r="G179" s="93"/>
      <c r="H179" s="92"/>
      <c r="I179" s="93"/>
      <c r="J179" s="93"/>
      <c r="K179" s="93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</row>
    <row r="180" spans="1:31" ht="14.25" customHeight="1" x14ac:dyDescent="0.2">
      <c r="A180" s="92"/>
      <c r="B180" s="92"/>
      <c r="C180" s="92"/>
      <c r="D180" s="92"/>
      <c r="E180" s="92"/>
      <c r="F180" s="92"/>
      <c r="G180" s="93"/>
      <c r="H180" s="92"/>
      <c r="I180" s="93"/>
      <c r="J180" s="93"/>
      <c r="K180" s="93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</row>
    <row r="181" spans="1:31" ht="14.25" customHeight="1" x14ac:dyDescent="0.2">
      <c r="A181" s="92"/>
      <c r="B181" s="92"/>
      <c r="C181" s="92"/>
      <c r="D181" s="92"/>
      <c r="E181" s="92"/>
      <c r="F181" s="92"/>
      <c r="G181" s="93"/>
      <c r="H181" s="92"/>
      <c r="I181" s="93"/>
      <c r="J181" s="93"/>
      <c r="K181" s="93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</row>
    <row r="182" spans="1:31" ht="14.25" customHeight="1" x14ac:dyDescent="0.2">
      <c r="A182" s="92"/>
      <c r="B182" s="92"/>
      <c r="C182" s="92"/>
      <c r="D182" s="92"/>
      <c r="E182" s="92"/>
      <c r="F182" s="92"/>
      <c r="G182" s="93"/>
      <c r="H182" s="92"/>
      <c r="I182" s="93"/>
      <c r="J182" s="93"/>
      <c r="K182" s="93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</row>
    <row r="183" spans="1:31" ht="14.25" customHeight="1" x14ac:dyDescent="0.2">
      <c r="A183" s="92"/>
      <c r="B183" s="92"/>
      <c r="C183" s="92"/>
      <c r="D183" s="92"/>
      <c r="E183" s="92"/>
      <c r="F183" s="92"/>
      <c r="G183" s="93"/>
      <c r="H183" s="92"/>
      <c r="I183" s="93"/>
      <c r="J183" s="93"/>
      <c r="K183" s="93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</row>
    <row r="184" spans="1:31" ht="14.25" customHeight="1" x14ac:dyDescent="0.2">
      <c r="A184" s="92"/>
      <c r="B184" s="92"/>
      <c r="C184" s="92"/>
      <c r="D184" s="92"/>
      <c r="E184" s="92"/>
      <c r="F184" s="92"/>
      <c r="G184" s="93"/>
      <c r="H184" s="92"/>
      <c r="I184" s="93"/>
      <c r="J184" s="93"/>
      <c r="K184" s="93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</row>
    <row r="185" spans="1:31" ht="14.25" customHeight="1" x14ac:dyDescent="0.2">
      <c r="A185" s="92"/>
      <c r="B185" s="92"/>
      <c r="C185" s="92"/>
      <c r="D185" s="92"/>
      <c r="E185" s="92"/>
      <c r="F185" s="92"/>
      <c r="G185" s="93"/>
      <c r="H185" s="92"/>
      <c r="I185" s="93"/>
      <c r="J185" s="93"/>
      <c r="K185" s="93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</row>
    <row r="186" spans="1:31" ht="14.25" customHeight="1" x14ac:dyDescent="0.2">
      <c r="A186" s="92"/>
      <c r="B186" s="92"/>
      <c r="C186" s="92"/>
      <c r="D186" s="92"/>
      <c r="E186" s="92"/>
      <c r="F186" s="92"/>
      <c r="G186" s="93"/>
      <c r="H186" s="92"/>
      <c r="I186" s="93"/>
      <c r="J186" s="93"/>
      <c r="K186" s="93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</row>
    <row r="187" spans="1:31" ht="14.25" customHeight="1" x14ac:dyDescent="0.2">
      <c r="A187" s="92"/>
      <c r="B187" s="92"/>
      <c r="C187" s="92"/>
      <c r="D187" s="92"/>
      <c r="E187" s="92"/>
      <c r="F187" s="92"/>
      <c r="G187" s="93"/>
      <c r="H187" s="92"/>
      <c r="I187" s="93"/>
      <c r="J187" s="93"/>
      <c r="K187" s="93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</row>
    <row r="188" spans="1:31" ht="14.25" customHeight="1" x14ac:dyDescent="0.2">
      <c r="A188" s="92"/>
      <c r="B188" s="92"/>
      <c r="C188" s="92"/>
      <c r="D188" s="92"/>
      <c r="E188" s="92"/>
      <c r="F188" s="92"/>
      <c r="G188" s="93"/>
      <c r="H188" s="92"/>
      <c r="I188" s="93"/>
      <c r="J188" s="93"/>
      <c r="K188" s="93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</row>
    <row r="189" spans="1:31" ht="14.25" customHeight="1" x14ac:dyDescent="0.2">
      <c r="A189" s="92"/>
      <c r="B189" s="92"/>
      <c r="C189" s="92"/>
      <c r="D189" s="92"/>
      <c r="E189" s="92"/>
      <c r="F189" s="92"/>
      <c r="G189" s="93"/>
      <c r="H189" s="92"/>
      <c r="I189" s="93"/>
      <c r="J189" s="93"/>
      <c r="K189" s="93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</row>
    <row r="190" spans="1:31" ht="14.25" customHeight="1" x14ac:dyDescent="0.2">
      <c r="A190" s="92"/>
      <c r="B190" s="92"/>
      <c r="C190" s="92"/>
      <c r="D190" s="92"/>
      <c r="E190" s="92"/>
      <c r="F190" s="92"/>
      <c r="G190" s="93"/>
      <c r="H190" s="92"/>
      <c r="I190" s="93"/>
      <c r="J190" s="93"/>
      <c r="K190" s="93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</row>
    <row r="191" spans="1:31" ht="14.25" customHeight="1" x14ac:dyDescent="0.2">
      <c r="A191" s="92"/>
      <c r="B191" s="92"/>
      <c r="C191" s="92"/>
      <c r="D191" s="92"/>
      <c r="E191" s="92"/>
      <c r="F191" s="92"/>
      <c r="G191" s="93"/>
      <c r="H191" s="92"/>
      <c r="I191" s="93"/>
      <c r="J191" s="93"/>
      <c r="K191" s="93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</row>
    <row r="192" spans="1:31" ht="14.25" customHeight="1" x14ac:dyDescent="0.2">
      <c r="A192" s="92"/>
      <c r="B192" s="92"/>
      <c r="C192" s="92"/>
      <c r="D192" s="92"/>
      <c r="E192" s="92"/>
      <c r="F192" s="92"/>
      <c r="G192" s="93"/>
      <c r="H192" s="92"/>
      <c r="I192" s="93"/>
      <c r="J192" s="93"/>
      <c r="K192" s="93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</row>
    <row r="193" spans="1:31" ht="14.25" customHeight="1" x14ac:dyDescent="0.2">
      <c r="A193" s="92"/>
      <c r="B193" s="92"/>
      <c r="C193" s="92"/>
      <c r="D193" s="92"/>
      <c r="E193" s="92"/>
      <c r="F193" s="92"/>
      <c r="G193" s="93"/>
      <c r="H193" s="92"/>
      <c r="I193" s="93"/>
      <c r="J193" s="93"/>
      <c r="K193" s="93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</row>
    <row r="194" spans="1:31" ht="14.25" customHeight="1" x14ac:dyDescent="0.2">
      <c r="A194" s="92"/>
      <c r="B194" s="92"/>
      <c r="C194" s="92"/>
      <c r="D194" s="92"/>
      <c r="E194" s="92"/>
      <c r="F194" s="92"/>
      <c r="G194" s="93"/>
      <c r="H194" s="92"/>
      <c r="I194" s="93"/>
      <c r="J194" s="93"/>
      <c r="K194" s="93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</row>
    <row r="195" spans="1:31" ht="14.25" customHeight="1" x14ac:dyDescent="0.2">
      <c r="A195" s="92"/>
      <c r="B195" s="92"/>
      <c r="C195" s="92"/>
      <c r="D195" s="92"/>
      <c r="E195" s="92"/>
      <c r="F195" s="92"/>
      <c r="G195" s="93"/>
      <c r="H195" s="92"/>
      <c r="I195" s="93"/>
      <c r="J195" s="93"/>
      <c r="K195" s="93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</row>
    <row r="196" spans="1:31" ht="14.25" customHeight="1" x14ac:dyDescent="0.2">
      <c r="A196" s="92"/>
      <c r="B196" s="92"/>
      <c r="C196" s="92"/>
      <c r="D196" s="92"/>
      <c r="E196" s="92"/>
      <c r="F196" s="92"/>
      <c r="G196" s="93"/>
      <c r="H196" s="92"/>
      <c r="I196" s="93"/>
      <c r="J196" s="93"/>
      <c r="K196" s="93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</row>
    <row r="197" spans="1:31" ht="14.25" customHeight="1" x14ac:dyDescent="0.2">
      <c r="A197" s="92"/>
      <c r="B197" s="92"/>
      <c r="C197" s="92"/>
      <c r="D197" s="92"/>
      <c r="E197" s="92"/>
      <c r="F197" s="92"/>
      <c r="G197" s="93"/>
      <c r="H197" s="92"/>
      <c r="I197" s="93"/>
      <c r="J197" s="93"/>
      <c r="K197" s="93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</row>
    <row r="198" spans="1:31" ht="14.25" customHeight="1" x14ac:dyDescent="0.2">
      <c r="A198" s="92"/>
      <c r="B198" s="92"/>
      <c r="C198" s="92"/>
      <c r="D198" s="92"/>
      <c r="E198" s="92"/>
      <c r="F198" s="92"/>
      <c r="G198" s="93"/>
      <c r="H198" s="92"/>
      <c r="I198" s="93"/>
      <c r="J198" s="93"/>
      <c r="K198" s="93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</row>
    <row r="199" spans="1:31" ht="14.25" customHeight="1" x14ac:dyDescent="0.2">
      <c r="A199" s="92"/>
      <c r="B199" s="92"/>
      <c r="C199" s="92"/>
      <c r="D199" s="92"/>
      <c r="E199" s="92"/>
      <c r="F199" s="92"/>
      <c r="G199" s="93"/>
      <c r="H199" s="92"/>
      <c r="I199" s="93"/>
      <c r="J199" s="93"/>
      <c r="K199" s="93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</row>
    <row r="200" spans="1:31" ht="14.25" customHeight="1" x14ac:dyDescent="0.2">
      <c r="A200" s="92"/>
      <c r="B200" s="92"/>
      <c r="C200" s="92"/>
      <c r="D200" s="92"/>
      <c r="E200" s="92"/>
      <c r="F200" s="92"/>
      <c r="G200" s="93"/>
      <c r="H200" s="92"/>
      <c r="I200" s="93"/>
      <c r="J200" s="93"/>
      <c r="K200" s="93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</row>
    <row r="201" spans="1:31" ht="14.25" customHeight="1" x14ac:dyDescent="0.2">
      <c r="A201" s="92"/>
      <c r="B201" s="92"/>
      <c r="C201" s="92"/>
      <c r="D201" s="92"/>
      <c r="E201" s="92"/>
      <c r="F201" s="92"/>
      <c r="G201" s="93"/>
      <c r="H201" s="92"/>
      <c r="I201" s="93"/>
      <c r="J201" s="93"/>
      <c r="K201" s="93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</row>
    <row r="202" spans="1:31" ht="14.25" customHeight="1" x14ac:dyDescent="0.2">
      <c r="A202" s="92"/>
      <c r="B202" s="92"/>
      <c r="C202" s="92"/>
      <c r="D202" s="92"/>
      <c r="E202" s="92"/>
      <c r="F202" s="92"/>
      <c r="G202" s="93"/>
      <c r="H202" s="92"/>
      <c r="I202" s="93"/>
      <c r="J202" s="93"/>
      <c r="K202" s="93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</row>
    <row r="203" spans="1:31" ht="14.25" customHeight="1" x14ac:dyDescent="0.2">
      <c r="A203" s="92"/>
      <c r="B203" s="92"/>
      <c r="C203" s="92"/>
      <c r="D203" s="92"/>
      <c r="E203" s="92"/>
      <c r="F203" s="92"/>
      <c r="G203" s="93"/>
      <c r="H203" s="92"/>
      <c r="I203" s="93"/>
      <c r="J203" s="93"/>
      <c r="K203" s="93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</row>
    <row r="204" spans="1:31" ht="14.25" customHeight="1" x14ac:dyDescent="0.2">
      <c r="A204" s="92"/>
      <c r="B204" s="92"/>
      <c r="C204" s="92"/>
      <c r="D204" s="92"/>
      <c r="E204" s="92"/>
      <c r="F204" s="92"/>
      <c r="G204" s="93"/>
      <c r="H204" s="92"/>
      <c r="I204" s="93"/>
      <c r="J204" s="93"/>
      <c r="K204" s="93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</row>
    <row r="205" spans="1:31" ht="14.25" customHeight="1" x14ac:dyDescent="0.2">
      <c r="A205" s="92"/>
      <c r="B205" s="92"/>
      <c r="C205" s="92"/>
      <c r="D205" s="92"/>
      <c r="E205" s="92"/>
      <c r="F205" s="92"/>
      <c r="G205" s="93"/>
      <c r="H205" s="92"/>
      <c r="I205" s="93"/>
      <c r="J205" s="93"/>
      <c r="K205" s="93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</row>
    <row r="206" spans="1:31" ht="14.25" customHeight="1" x14ac:dyDescent="0.2">
      <c r="A206" s="92"/>
      <c r="B206" s="92"/>
      <c r="C206" s="92"/>
      <c r="D206" s="92"/>
      <c r="E206" s="92"/>
      <c r="F206" s="92"/>
      <c r="G206" s="93"/>
      <c r="H206" s="92"/>
      <c r="I206" s="93"/>
      <c r="J206" s="93"/>
      <c r="K206" s="93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</row>
    <row r="207" spans="1:31" ht="14.25" customHeight="1" x14ac:dyDescent="0.2">
      <c r="A207" s="92"/>
      <c r="B207" s="92"/>
      <c r="C207" s="92"/>
      <c r="D207" s="92"/>
      <c r="E207" s="92"/>
      <c r="F207" s="92"/>
      <c r="G207" s="93"/>
      <c r="H207" s="92"/>
      <c r="I207" s="93"/>
      <c r="J207" s="93"/>
      <c r="K207" s="93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</row>
    <row r="208" spans="1:31" ht="14.25" customHeight="1" x14ac:dyDescent="0.2">
      <c r="A208" s="92"/>
      <c r="B208" s="92"/>
      <c r="C208" s="92"/>
      <c r="D208" s="92"/>
      <c r="E208" s="92"/>
      <c r="F208" s="92"/>
      <c r="G208" s="93"/>
      <c r="H208" s="92"/>
      <c r="I208" s="93"/>
      <c r="J208" s="93"/>
      <c r="K208" s="93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</row>
    <row r="209" spans="1:31" ht="14.25" customHeight="1" x14ac:dyDescent="0.2">
      <c r="A209" s="92"/>
      <c r="B209" s="92"/>
      <c r="C209" s="92"/>
      <c r="D209" s="92"/>
      <c r="E209" s="92"/>
      <c r="F209" s="92"/>
      <c r="G209" s="93"/>
      <c r="H209" s="92"/>
      <c r="I209" s="93"/>
      <c r="J209" s="93"/>
      <c r="K209" s="93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</row>
    <row r="210" spans="1:31" ht="14.25" customHeight="1" x14ac:dyDescent="0.2">
      <c r="A210" s="92"/>
      <c r="B210" s="92"/>
      <c r="C210" s="92"/>
      <c r="D210" s="92"/>
      <c r="E210" s="92"/>
      <c r="F210" s="92"/>
      <c r="G210" s="93"/>
      <c r="H210" s="92"/>
      <c r="I210" s="93"/>
      <c r="J210" s="93"/>
      <c r="K210" s="93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</row>
    <row r="211" spans="1:31" ht="14.25" customHeight="1" x14ac:dyDescent="0.2">
      <c r="A211" s="92"/>
      <c r="B211" s="92"/>
      <c r="C211" s="92"/>
      <c r="D211" s="92"/>
      <c r="E211" s="92"/>
      <c r="F211" s="92"/>
      <c r="G211" s="93"/>
      <c r="H211" s="92"/>
      <c r="I211" s="93"/>
      <c r="J211" s="93"/>
      <c r="K211" s="93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</row>
    <row r="212" spans="1:31" ht="14.25" customHeight="1" x14ac:dyDescent="0.2">
      <c r="A212" s="92"/>
      <c r="B212" s="92"/>
      <c r="C212" s="92"/>
      <c r="D212" s="92"/>
      <c r="E212" s="92"/>
      <c r="F212" s="92"/>
      <c r="G212" s="93"/>
      <c r="H212" s="92"/>
      <c r="I212" s="93"/>
      <c r="J212" s="93"/>
      <c r="K212" s="93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</row>
    <row r="213" spans="1:31" ht="14.25" customHeight="1" x14ac:dyDescent="0.2">
      <c r="A213" s="92"/>
      <c r="B213" s="92"/>
      <c r="C213" s="92"/>
      <c r="D213" s="92"/>
      <c r="E213" s="92"/>
      <c r="F213" s="92"/>
      <c r="G213" s="93"/>
      <c r="H213" s="92"/>
      <c r="I213" s="93"/>
      <c r="J213" s="93"/>
      <c r="K213" s="93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</row>
    <row r="214" spans="1:31" ht="14.25" customHeight="1" x14ac:dyDescent="0.2">
      <c r="A214" s="92"/>
      <c r="B214" s="92"/>
      <c r="C214" s="92"/>
      <c r="D214" s="92"/>
      <c r="E214" s="92"/>
      <c r="F214" s="92"/>
      <c r="G214" s="93"/>
      <c r="H214" s="92"/>
      <c r="I214" s="93"/>
      <c r="J214" s="93"/>
      <c r="K214" s="93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</row>
    <row r="215" spans="1:31" ht="14.25" customHeight="1" x14ac:dyDescent="0.2">
      <c r="A215" s="92"/>
      <c r="B215" s="92"/>
      <c r="C215" s="92"/>
      <c r="D215" s="92"/>
      <c r="E215" s="92"/>
      <c r="F215" s="92"/>
      <c r="G215" s="93"/>
      <c r="H215" s="92"/>
      <c r="I215" s="93"/>
      <c r="J215" s="93"/>
      <c r="K215" s="93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</row>
    <row r="216" spans="1:31" ht="14.25" customHeight="1" x14ac:dyDescent="0.2">
      <c r="A216" s="92"/>
      <c r="B216" s="92"/>
      <c r="C216" s="92"/>
      <c r="D216" s="92"/>
      <c r="E216" s="92"/>
      <c r="F216" s="92"/>
      <c r="G216" s="93"/>
      <c r="H216" s="92"/>
      <c r="I216" s="93"/>
      <c r="J216" s="93"/>
      <c r="K216" s="93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</row>
    <row r="217" spans="1:31" ht="14.25" customHeight="1" x14ac:dyDescent="0.2">
      <c r="A217" s="92"/>
      <c r="B217" s="92"/>
      <c r="C217" s="92"/>
      <c r="D217" s="92"/>
      <c r="E217" s="92"/>
      <c r="F217" s="92"/>
      <c r="G217" s="93"/>
      <c r="H217" s="92"/>
      <c r="I217" s="93"/>
      <c r="J217" s="93"/>
      <c r="K217" s="93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</row>
    <row r="218" spans="1:31" ht="14.25" customHeight="1" x14ac:dyDescent="0.2">
      <c r="A218" s="92"/>
      <c r="B218" s="92"/>
      <c r="C218" s="92"/>
      <c r="D218" s="92"/>
      <c r="E218" s="92"/>
      <c r="F218" s="92"/>
      <c r="G218" s="93"/>
      <c r="H218" s="92"/>
      <c r="I218" s="93"/>
      <c r="J218" s="93"/>
      <c r="K218" s="93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</row>
    <row r="219" spans="1:31" ht="14.25" customHeight="1" x14ac:dyDescent="0.2">
      <c r="A219" s="92"/>
      <c r="B219" s="92"/>
      <c r="C219" s="92"/>
      <c r="D219" s="92"/>
      <c r="E219" s="92"/>
      <c r="F219" s="92"/>
      <c r="G219" s="93"/>
      <c r="H219" s="92"/>
      <c r="I219" s="93"/>
      <c r="J219" s="93"/>
      <c r="K219" s="93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</row>
    <row r="220" spans="1:31" ht="14.25" customHeight="1" x14ac:dyDescent="0.2">
      <c r="A220" s="92"/>
      <c r="B220" s="92"/>
      <c r="C220" s="92"/>
      <c r="D220" s="92"/>
      <c r="E220" s="92"/>
      <c r="F220" s="92"/>
      <c r="G220" s="93"/>
      <c r="H220" s="92"/>
      <c r="I220" s="93"/>
      <c r="J220" s="93"/>
      <c r="K220" s="93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</row>
    <row r="221" spans="1:31" ht="14.25" customHeight="1" x14ac:dyDescent="0.2">
      <c r="A221" s="92"/>
      <c r="B221" s="92"/>
      <c r="C221" s="92"/>
      <c r="D221" s="92"/>
      <c r="E221" s="92"/>
      <c r="F221" s="92"/>
      <c r="G221" s="93"/>
      <c r="H221" s="92"/>
      <c r="I221" s="93"/>
      <c r="J221" s="93"/>
      <c r="K221" s="93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</row>
    <row r="222" spans="1:31" ht="14.25" customHeight="1" x14ac:dyDescent="0.2">
      <c r="A222" s="92"/>
      <c r="B222" s="92"/>
      <c r="C222" s="92"/>
      <c r="D222" s="92"/>
      <c r="E222" s="92"/>
      <c r="F222" s="92"/>
      <c r="G222" s="93"/>
      <c r="H222" s="92"/>
      <c r="I222" s="93"/>
      <c r="J222" s="93"/>
      <c r="K222" s="93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</row>
    <row r="223" spans="1:31" ht="14.25" customHeight="1" x14ac:dyDescent="0.2">
      <c r="A223" s="92"/>
      <c r="B223" s="92"/>
      <c r="C223" s="92"/>
      <c r="D223" s="92"/>
      <c r="E223" s="92"/>
      <c r="F223" s="92"/>
      <c r="G223" s="93"/>
      <c r="H223" s="92"/>
      <c r="I223" s="93"/>
      <c r="J223" s="93"/>
      <c r="K223" s="93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</row>
    <row r="224" spans="1:31" ht="14.25" customHeight="1" x14ac:dyDescent="0.2">
      <c r="A224" s="92"/>
      <c r="B224" s="92"/>
      <c r="C224" s="92"/>
      <c r="D224" s="92"/>
      <c r="E224" s="92"/>
      <c r="F224" s="92"/>
      <c r="G224" s="93"/>
      <c r="H224" s="92"/>
      <c r="I224" s="93"/>
      <c r="J224" s="93"/>
      <c r="K224" s="93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</row>
    <row r="225" spans="1:31" ht="14.25" customHeight="1" x14ac:dyDescent="0.2">
      <c r="A225" s="92"/>
      <c r="B225" s="92"/>
      <c r="C225" s="92"/>
      <c r="D225" s="92"/>
      <c r="E225" s="92"/>
      <c r="F225" s="92"/>
      <c r="G225" s="93"/>
      <c r="H225" s="92"/>
      <c r="I225" s="93"/>
      <c r="J225" s="93"/>
      <c r="K225" s="93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</row>
    <row r="226" spans="1:31" ht="14.25" customHeight="1" x14ac:dyDescent="0.2">
      <c r="A226" s="92"/>
      <c r="B226" s="92"/>
      <c r="C226" s="92"/>
      <c r="D226" s="92"/>
      <c r="E226" s="92"/>
      <c r="F226" s="92"/>
      <c r="G226" s="93"/>
      <c r="H226" s="92"/>
      <c r="I226" s="93"/>
      <c r="J226" s="93"/>
      <c r="K226" s="93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</row>
    <row r="227" spans="1:31" ht="14.25" customHeight="1" x14ac:dyDescent="0.2">
      <c r="A227" s="92"/>
      <c r="B227" s="92"/>
      <c r="C227" s="92"/>
      <c r="D227" s="92"/>
      <c r="E227" s="92"/>
      <c r="F227" s="92"/>
      <c r="G227" s="93"/>
      <c r="H227" s="92"/>
      <c r="I227" s="93"/>
      <c r="J227" s="93"/>
      <c r="K227" s="93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</row>
    <row r="228" spans="1:31" ht="14.25" customHeight="1" x14ac:dyDescent="0.2">
      <c r="A228" s="92"/>
      <c r="B228" s="92"/>
      <c r="C228" s="92"/>
      <c r="D228" s="92"/>
      <c r="E228" s="92"/>
      <c r="F228" s="92"/>
      <c r="G228" s="93"/>
      <c r="H228" s="92"/>
      <c r="I228" s="93"/>
      <c r="J228" s="93"/>
      <c r="K228" s="93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</row>
    <row r="229" spans="1:31" ht="14.25" customHeight="1" x14ac:dyDescent="0.2">
      <c r="A229" s="92"/>
      <c r="B229" s="92"/>
      <c r="C229" s="92"/>
      <c r="D229" s="92"/>
      <c r="E229" s="92"/>
      <c r="F229" s="92"/>
      <c r="G229" s="93"/>
      <c r="H229" s="92"/>
      <c r="I229" s="93"/>
      <c r="J229" s="93"/>
      <c r="K229" s="93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</row>
    <row r="230" spans="1:31" ht="14.25" customHeight="1" x14ac:dyDescent="0.2">
      <c r="A230" s="92"/>
      <c r="B230" s="92"/>
      <c r="C230" s="92"/>
      <c r="D230" s="92"/>
      <c r="E230" s="92"/>
      <c r="F230" s="92"/>
      <c r="G230" s="93"/>
      <c r="H230" s="92"/>
      <c r="I230" s="93"/>
      <c r="J230" s="93"/>
      <c r="K230" s="93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</row>
    <row r="231" spans="1:31" ht="14.25" customHeight="1" x14ac:dyDescent="0.2">
      <c r="A231" s="92"/>
      <c r="B231" s="92"/>
      <c r="C231" s="92"/>
      <c r="D231" s="92"/>
      <c r="E231" s="92"/>
      <c r="F231" s="92"/>
      <c r="G231" s="93"/>
      <c r="H231" s="92"/>
      <c r="I231" s="93"/>
      <c r="J231" s="93"/>
      <c r="K231" s="93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</row>
    <row r="232" spans="1:31" ht="14.25" customHeight="1" x14ac:dyDescent="0.2">
      <c r="A232" s="92"/>
      <c r="B232" s="92"/>
      <c r="C232" s="92"/>
      <c r="D232" s="92"/>
      <c r="E232" s="92"/>
      <c r="F232" s="92"/>
      <c r="G232" s="93"/>
      <c r="H232" s="92"/>
      <c r="I232" s="93"/>
      <c r="J232" s="93"/>
      <c r="K232" s="93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</row>
    <row r="233" spans="1:31" ht="14.25" customHeight="1" x14ac:dyDescent="0.2">
      <c r="A233" s="92"/>
      <c r="B233" s="92"/>
      <c r="C233" s="92"/>
      <c r="D233" s="92"/>
      <c r="E233" s="92"/>
      <c r="F233" s="92"/>
      <c r="G233" s="93"/>
      <c r="H233" s="92"/>
      <c r="I233" s="93"/>
      <c r="J233" s="93"/>
      <c r="K233" s="93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</row>
    <row r="234" spans="1:31" ht="14.25" customHeight="1" x14ac:dyDescent="0.2">
      <c r="A234" s="92"/>
      <c r="B234" s="92"/>
      <c r="C234" s="92"/>
      <c r="D234" s="92"/>
      <c r="E234" s="92"/>
      <c r="F234" s="92"/>
      <c r="G234" s="93"/>
      <c r="H234" s="92"/>
      <c r="I234" s="93"/>
      <c r="J234" s="93"/>
      <c r="K234" s="93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</row>
    <row r="235" spans="1:31" ht="14.25" customHeight="1" x14ac:dyDescent="0.2">
      <c r="A235" s="92"/>
      <c r="B235" s="92"/>
      <c r="C235" s="92"/>
      <c r="D235" s="92"/>
      <c r="E235" s="92"/>
      <c r="F235" s="92"/>
      <c r="G235" s="93"/>
      <c r="H235" s="92"/>
      <c r="I235" s="93"/>
      <c r="J235" s="93"/>
      <c r="K235" s="93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</row>
    <row r="236" spans="1:31" ht="14.25" customHeight="1" x14ac:dyDescent="0.2">
      <c r="A236" s="92"/>
      <c r="B236" s="92"/>
      <c r="C236" s="92"/>
      <c r="D236" s="92"/>
      <c r="E236" s="92"/>
      <c r="F236" s="92"/>
      <c r="G236" s="93"/>
      <c r="H236" s="92"/>
      <c r="I236" s="93"/>
      <c r="J236" s="93"/>
      <c r="K236" s="93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</row>
    <row r="237" spans="1:31" ht="14.25" customHeight="1" x14ac:dyDescent="0.2">
      <c r="A237" s="92"/>
      <c r="B237" s="92"/>
      <c r="C237" s="92"/>
      <c r="D237" s="92"/>
      <c r="E237" s="92"/>
      <c r="F237" s="92"/>
      <c r="G237" s="93"/>
      <c r="H237" s="92"/>
      <c r="I237" s="93"/>
      <c r="J237" s="93"/>
      <c r="K237" s="93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</row>
    <row r="238" spans="1:31" ht="14.25" customHeight="1" x14ac:dyDescent="0.2">
      <c r="A238" s="92"/>
      <c r="B238" s="92"/>
      <c r="C238" s="92"/>
      <c r="D238" s="92"/>
      <c r="E238" s="92"/>
      <c r="F238" s="92"/>
      <c r="G238" s="93"/>
      <c r="H238" s="92"/>
      <c r="I238" s="93"/>
      <c r="J238" s="93"/>
      <c r="K238" s="93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</row>
    <row r="239" spans="1:31" ht="14.25" customHeight="1" x14ac:dyDescent="0.2">
      <c r="A239" s="92"/>
      <c r="B239" s="92"/>
      <c r="C239" s="92"/>
      <c r="D239" s="92"/>
      <c r="E239" s="92"/>
      <c r="F239" s="92"/>
      <c r="G239" s="93"/>
      <c r="H239" s="92"/>
      <c r="I239" s="93"/>
      <c r="J239" s="93"/>
      <c r="K239" s="93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</row>
    <row r="240" spans="1:31" ht="14.25" customHeight="1" x14ac:dyDescent="0.2">
      <c r="A240" s="92"/>
      <c r="B240" s="92"/>
      <c r="C240" s="92"/>
      <c r="D240" s="92"/>
      <c r="E240" s="92"/>
      <c r="F240" s="92"/>
      <c r="G240" s="93"/>
      <c r="H240" s="92"/>
      <c r="I240" s="93"/>
      <c r="J240" s="93"/>
      <c r="K240" s="93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</row>
    <row r="241" spans="1:31" ht="14.25" customHeight="1" x14ac:dyDescent="0.2">
      <c r="A241" s="92"/>
      <c r="B241" s="92"/>
      <c r="C241" s="92"/>
      <c r="D241" s="92"/>
      <c r="E241" s="92"/>
      <c r="F241" s="92"/>
      <c r="G241" s="93"/>
      <c r="H241" s="92"/>
      <c r="I241" s="93"/>
      <c r="J241" s="93"/>
      <c r="K241" s="93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</row>
    <row r="242" spans="1:31" ht="14.25" customHeight="1" x14ac:dyDescent="0.2">
      <c r="A242" s="92"/>
      <c r="B242" s="92"/>
      <c r="C242" s="92"/>
      <c r="D242" s="92"/>
      <c r="E242" s="92"/>
      <c r="F242" s="92"/>
      <c r="G242" s="93"/>
      <c r="H242" s="92"/>
      <c r="I242" s="93"/>
      <c r="J242" s="93"/>
      <c r="K242" s="93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</row>
    <row r="243" spans="1:31" ht="14.25" customHeight="1" x14ac:dyDescent="0.2">
      <c r="A243" s="92"/>
      <c r="B243" s="92"/>
      <c r="C243" s="92"/>
      <c r="D243" s="92"/>
      <c r="E243" s="92"/>
      <c r="F243" s="92"/>
      <c r="G243" s="93"/>
      <c r="H243" s="92"/>
      <c r="I243" s="93"/>
      <c r="J243" s="93"/>
      <c r="K243" s="93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</row>
    <row r="244" spans="1:31" ht="14.25" customHeight="1" x14ac:dyDescent="0.2">
      <c r="A244" s="92"/>
      <c r="B244" s="92"/>
      <c r="C244" s="92"/>
      <c r="D244" s="92"/>
      <c r="E244" s="92"/>
      <c r="F244" s="92"/>
      <c r="G244" s="93"/>
      <c r="H244" s="92"/>
      <c r="I244" s="93"/>
      <c r="J244" s="93"/>
      <c r="K244" s="93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</row>
    <row r="245" spans="1:31" ht="14.25" customHeight="1" x14ac:dyDescent="0.2">
      <c r="A245" s="92"/>
      <c r="B245" s="92"/>
      <c r="C245" s="92"/>
      <c r="D245" s="92"/>
      <c r="E245" s="92"/>
      <c r="F245" s="92"/>
      <c r="G245" s="93"/>
      <c r="H245" s="92"/>
      <c r="I245" s="93"/>
      <c r="J245" s="93"/>
      <c r="K245" s="93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</row>
    <row r="246" spans="1:31" ht="14.25" customHeight="1" x14ac:dyDescent="0.2">
      <c r="A246" s="92"/>
      <c r="B246" s="92"/>
      <c r="C246" s="92"/>
      <c r="D246" s="92"/>
      <c r="E246" s="92"/>
      <c r="F246" s="92"/>
      <c r="G246" s="93"/>
      <c r="H246" s="92"/>
      <c r="I246" s="93"/>
      <c r="J246" s="93"/>
      <c r="K246" s="93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</row>
    <row r="247" spans="1:31" ht="14.25" customHeight="1" x14ac:dyDescent="0.2">
      <c r="A247" s="92"/>
      <c r="B247" s="92"/>
      <c r="C247" s="92"/>
      <c r="D247" s="92"/>
      <c r="E247" s="92"/>
      <c r="F247" s="92"/>
      <c r="G247" s="93"/>
      <c r="H247" s="92"/>
      <c r="I247" s="93"/>
      <c r="J247" s="93"/>
      <c r="K247" s="93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</row>
    <row r="248" spans="1:31" ht="14.25" customHeight="1" x14ac:dyDescent="0.2">
      <c r="A248" s="92"/>
      <c r="B248" s="92"/>
      <c r="C248" s="92"/>
      <c r="D248" s="92"/>
      <c r="E248" s="92"/>
      <c r="F248" s="92"/>
      <c r="G248" s="93"/>
      <c r="H248" s="92"/>
      <c r="I248" s="93"/>
      <c r="J248" s="93"/>
      <c r="K248" s="93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</row>
    <row r="249" spans="1:31" ht="14.25" customHeight="1" x14ac:dyDescent="0.2">
      <c r="A249" s="92"/>
      <c r="B249" s="92"/>
      <c r="C249" s="92"/>
      <c r="D249" s="92"/>
      <c r="E249" s="92"/>
      <c r="F249" s="92"/>
      <c r="G249" s="93"/>
      <c r="H249" s="92"/>
      <c r="I249" s="93"/>
      <c r="J249" s="93"/>
      <c r="K249" s="93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</row>
    <row r="250" spans="1:31" ht="14.25" customHeight="1" x14ac:dyDescent="0.2">
      <c r="A250" s="92"/>
      <c r="B250" s="92"/>
      <c r="C250" s="92"/>
      <c r="D250" s="92"/>
      <c r="E250" s="92"/>
      <c r="F250" s="92"/>
      <c r="G250" s="93"/>
      <c r="H250" s="92"/>
      <c r="I250" s="93"/>
      <c r="J250" s="93"/>
      <c r="K250" s="93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</row>
    <row r="251" spans="1:31" ht="14.25" customHeight="1" x14ac:dyDescent="0.2">
      <c r="A251" s="92"/>
      <c r="B251" s="92"/>
      <c r="C251" s="92"/>
      <c r="D251" s="92"/>
      <c r="E251" s="92"/>
      <c r="F251" s="92"/>
      <c r="G251" s="93"/>
      <c r="H251" s="92"/>
      <c r="I251" s="93"/>
      <c r="J251" s="93"/>
      <c r="K251" s="93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</row>
    <row r="252" spans="1:31" ht="14.25" customHeight="1" x14ac:dyDescent="0.2">
      <c r="A252" s="92"/>
      <c r="B252" s="92"/>
      <c r="C252" s="92"/>
      <c r="D252" s="92"/>
      <c r="E252" s="92"/>
      <c r="F252" s="92"/>
      <c r="G252" s="93"/>
      <c r="H252" s="92"/>
      <c r="I252" s="93"/>
      <c r="J252" s="93"/>
      <c r="K252" s="93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</row>
    <row r="253" spans="1:31" ht="14.25" customHeight="1" x14ac:dyDescent="0.2">
      <c r="A253" s="92"/>
      <c r="B253" s="92"/>
      <c r="C253" s="92"/>
      <c r="D253" s="92"/>
      <c r="E253" s="92"/>
      <c r="F253" s="92"/>
      <c r="G253" s="93"/>
      <c r="H253" s="92"/>
      <c r="I253" s="93"/>
      <c r="J253" s="93"/>
      <c r="K253" s="93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</row>
    <row r="254" spans="1:31" ht="14.25" customHeight="1" x14ac:dyDescent="0.2">
      <c r="A254" s="92"/>
      <c r="B254" s="92"/>
      <c r="C254" s="92"/>
      <c r="D254" s="92"/>
      <c r="E254" s="92"/>
      <c r="F254" s="92"/>
      <c r="G254" s="93"/>
      <c r="H254" s="92"/>
      <c r="I254" s="93"/>
      <c r="J254" s="93"/>
      <c r="K254" s="93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</row>
    <row r="255" spans="1:31" ht="14.25" customHeight="1" x14ac:dyDescent="0.2">
      <c r="A255" s="92"/>
      <c r="B255" s="92"/>
      <c r="C255" s="92"/>
      <c r="D255" s="92"/>
      <c r="E255" s="92"/>
      <c r="F255" s="92"/>
      <c r="G255" s="93"/>
      <c r="H255" s="92"/>
      <c r="I255" s="93"/>
      <c r="J255" s="93"/>
      <c r="K255" s="93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</row>
    <row r="256" spans="1:31" ht="14.25" customHeight="1" x14ac:dyDescent="0.2">
      <c r="A256" s="92"/>
      <c r="B256" s="92"/>
      <c r="C256" s="92"/>
      <c r="D256" s="92"/>
      <c r="E256" s="92"/>
      <c r="F256" s="92"/>
      <c r="G256" s="93"/>
      <c r="H256" s="92"/>
      <c r="I256" s="93"/>
      <c r="J256" s="93"/>
      <c r="K256" s="93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</row>
    <row r="257" spans="1:31" ht="14.25" customHeight="1" x14ac:dyDescent="0.2">
      <c r="A257" s="92"/>
      <c r="B257" s="92"/>
      <c r="C257" s="92"/>
      <c r="D257" s="92"/>
      <c r="E257" s="92"/>
      <c r="F257" s="92"/>
      <c r="G257" s="93"/>
      <c r="H257" s="92"/>
      <c r="I257" s="93"/>
      <c r="J257" s="93"/>
      <c r="K257" s="93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</row>
    <row r="258" spans="1:31" ht="14.25" customHeight="1" x14ac:dyDescent="0.2">
      <c r="A258" s="92"/>
      <c r="B258" s="92"/>
      <c r="C258" s="92"/>
      <c r="D258" s="92"/>
      <c r="E258" s="92"/>
      <c r="F258" s="92"/>
      <c r="G258" s="93"/>
      <c r="H258" s="92"/>
      <c r="I258" s="93"/>
      <c r="J258" s="93"/>
      <c r="K258" s="93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</row>
    <row r="259" spans="1:31" ht="14.25" customHeight="1" x14ac:dyDescent="0.2">
      <c r="A259" s="92"/>
      <c r="B259" s="92"/>
      <c r="C259" s="92"/>
      <c r="D259" s="92"/>
      <c r="E259" s="92"/>
      <c r="F259" s="92"/>
      <c r="G259" s="93"/>
      <c r="H259" s="92"/>
      <c r="I259" s="93"/>
      <c r="J259" s="93"/>
      <c r="K259" s="93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</row>
    <row r="260" spans="1:31" ht="14.25" customHeight="1" x14ac:dyDescent="0.2">
      <c r="A260" s="92"/>
      <c r="B260" s="92"/>
      <c r="C260" s="92"/>
      <c r="D260" s="92"/>
      <c r="E260" s="92"/>
      <c r="F260" s="92"/>
      <c r="G260" s="93"/>
      <c r="H260" s="92"/>
      <c r="I260" s="93"/>
      <c r="J260" s="93"/>
      <c r="K260" s="93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</row>
    <row r="261" spans="1:31" ht="14.25" customHeight="1" x14ac:dyDescent="0.2">
      <c r="A261" s="92"/>
      <c r="B261" s="92"/>
      <c r="C261" s="92"/>
      <c r="D261" s="92"/>
      <c r="E261" s="92"/>
      <c r="F261" s="92"/>
      <c r="G261" s="93"/>
      <c r="H261" s="92"/>
      <c r="I261" s="93"/>
      <c r="J261" s="93"/>
      <c r="K261" s="93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</row>
    <row r="262" spans="1:31" ht="14.25" customHeight="1" x14ac:dyDescent="0.2">
      <c r="A262" s="92"/>
      <c r="B262" s="92"/>
      <c r="C262" s="92"/>
      <c r="D262" s="92"/>
      <c r="E262" s="92"/>
      <c r="F262" s="92"/>
      <c r="G262" s="93"/>
      <c r="H262" s="92"/>
      <c r="I262" s="93"/>
      <c r="J262" s="93"/>
      <c r="K262" s="93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</row>
    <row r="263" spans="1:31" ht="14.25" customHeight="1" x14ac:dyDescent="0.2">
      <c r="A263" s="92"/>
      <c r="B263" s="92"/>
      <c r="C263" s="92"/>
      <c r="D263" s="92"/>
      <c r="E263" s="92"/>
      <c r="F263" s="92"/>
      <c r="G263" s="93"/>
      <c r="H263" s="92"/>
      <c r="I263" s="93"/>
      <c r="J263" s="93"/>
      <c r="K263" s="93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</row>
    <row r="264" spans="1:31" ht="14.25" customHeight="1" x14ac:dyDescent="0.2">
      <c r="A264" s="92"/>
      <c r="B264" s="92"/>
      <c r="C264" s="92"/>
      <c r="D264" s="92"/>
      <c r="E264" s="92"/>
      <c r="F264" s="92"/>
      <c r="G264" s="93"/>
      <c r="H264" s="92"/>
      <c r="I264" s="93"/>
      <c r="J264" s="93"/>
      <c r="K264" s="93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</row>
    <row r="265" spans="1:31" ht="14.25" customHeight="1" x14ac:dyDescent="0.2">
      <c r="A265" s="92"/>
      <c r="B265" s="92"/>
      <c r="C265" s="92"/>
      <c r="D265" s="92"/>
      <c r="E265" s="92"/>
      <c r="F265" s="92"/>
      <c r="G265" s="93"/>
      <c r="H265" s="92"/>
      <c r="I265" s="93"/>
      <c r="J265" s="93"/>
      <c r="K265" s="93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</row>
    <row r="266" spans="1:31" ht="14.25" customHeight="1" x14ac:dyDescent="0.2">
      <c r="A266" s="92"/>
      <c r="B266" s="92"/>
      <c r="C266" s="92"/>
      <c r="D266" s="92"/>
      <c r="E266" s="92"/>
      <c r="F266" s="92"/>
      <c r="G266" s="93"/>
      <c r="H266" s="92"/>
      <c r="I266" s="93"/>
      <c r="J266" s="93"/>
      <c r="K266" s="93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</row>
    <row r="267" spans="1:31" ht="14.25" customHeight="1" x14ac:dyDescent="0.2">
      <c r="A267" s="92"/>
      <c r="B267" s="92"/>
      <c r="C267" s="92"/>
      <c r="D267" s="92"/>
      <c r="E267" s="92"/>
      <c r="F267" s="92"/>
      <c r="G267" s="93"/>
      <c r="H267" s="92"/>
      <c r="I267" s="93"/>
      <c r="J267" s="93"/>
      <c r="K267" s="93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</row>
    <row r="268" spans="1:31" ht="14.25" customHeight="1" x14ac:dyDescent="0.2">
      <c r="A268" s="92"/>
      <c r="B268" s="92"/>
      <c r="C268" s="92"/>
      <c r="D268" s="92"/>
      <c r="E268" s="92"/>
      <c r="F268" s="92"/>
      <c r="G268" s="93"/>
      <c r="H268" s="92"/>
      <c r="I268" s="93"/>
      <c r="J268" s="93"/>
      <c r="K268" s="93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</row>
    <row r="269" spans="1:31" ht="14.25" customHeight="1" x14ac:dyDescent="0.2">
      <c r="A269" s="92"/>
      <c r="B269" s="92"/>
      <c r="C269" s="92"/>
      <c r="D269" s="92"/>
      <c r="E269" s="92"/>
      <c r="F269" s="92"/>
      <c r="G269" s="93"/>
      <c r="H269" s="92"/>
      <c r="I269" s="93"/>
      <c r="J269" s="93"/>
      <c r="K269" s="93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</row>
    <row r="270" spans="1:31" ht="14.25" customHeight="1" x14ac:dyDescent="0.2">
      <c r="A270" s="92"/>
      <c r="B270" s="92"/>
      <c r="C270" s="92"/>
      <c r="D270" s="92"/>
      <c r="E270" s="92"/>
      <c r="F270" s="92"/>
      <c r="G270" s="93"/>
      <c r="H270" s="92"/>
      <c r="I270" s="93"/>
      <c r="J270" s="93"/>
      <c r="K270" s="93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</row>
    <row r="271" spans="1:31" ht="14.25" customHeight="1" x14ac:dyDescent="0.2">
      <c r="A271" s="92"/>
      <c r="B271" s="92"/>
      <c r="C271" s="92"/>
      <c r="D271" s="92"/>
      <c r="E271" s="92"/>
      <c r="F271" s="92"/>
      <c r="G271" s="93"/>
      <c r="H271" s="92"/>
      <c r="I271" s="93"/>
      <c r="J271" s="93"/>
      <c r="K271" s="93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</row>
    <row r="272" spans="1:31" ht="14.25" customHeight="1" x14ac:dyDescent="0.2">
      <c r="A272" s="92"/>
      <c r="B272" s="92"/>
      <c r="C272" s="92"/>
      <c r="D272" s="92"/>
      <c r="E272" s="92"/>
      <c r="F272" s="92"/>
      <c r="G272" s="93"/>
      <c r="H272" s="92"/>
      <c r="I272" s="93"/>
      <c r="J272" s="93"/>
      <c r="K272" s="93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</row>
    <row r="273" spans="1:31" ht="14.25" customHeight="1" x14ac:dyDescent="0.2">
      <c r="A273" s="92"/>
      <c r="B273" s="92"/>
      <c r="C273" s="92"/>
      <c r="D273" s="92"/>
      <c r="E273" s="92"/>
      <c r="F273" s="92"/>
      <c r="G273" s="93"/>
      <c r="H273" s="92"/>
      <c r="I273" s="93"/>
      <c r="J273" s="93"/>
      <c r="K273" s="93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</row>
    <row r="274" spans="1:31" ht="14.25" customHeight="1" x14ac:dyDescent="0.2">
      <c r="A274" s="92"/>
      <c r="B274" s="92"/>
      <c r="C274" s="92"/>
      <c r="D274" s="92"/>
      <c r="E274" s="92"/>
      <c r="F274" s="92"/>
      <c r="G274" s="93"/>
      <c r="H274" s="92"/>
      <c r="I274" s="93"/>
      <c r="J274" s="93"/>
      <c r="K274" s="93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</row>
    <row r="275" spans="1:31" ht="14.25" customHeight="1" x14ac:dyDescent="0.2">
      <c r="A275" s="92"/>
      <c r="B275" s="92"/>
      <c r="C275" s="92"/>
      <c r="D275" s="92"/>
      <c r="E275" s="92"/>
      <c r="F275" s="92"/>
      <c r="G275" s="93"/>
      <c r="H275" s="92"/>
      <c r="I275" s="93"/>
      <c r="J275" s="93"/>
      <c r="K275" s="93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</row>
    <row r="276" spans="1:31" ht="14.25" customHeight="1" x14ac:dyDescent="0.2">
      <c r="A276" s="92"/>
      <c r="B276" s="92"/>
      <c r="C276" s="92"/>
      <c r="D276" s="92"/>
      <c r="E276" s="92"/>
      <c r="F276" s="92"/>
      <c r="G276" s="93"/>
      <c r="H276" s="92"/>
      <c r="I276" s="93"/>
      <c r="J276" s="93"/>
      <c r="K276" s="93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</row>
    <row r="277" spans="1:31" ht="14.25" customHeight="1" x14ac:dyDescent="0.2">
      <c r="A277" s="92"/>
      <c r="B277" s="92"/>
      <c r="C277" s="92"/>
      <c r="D277" s="92"/>
      <c r="E277" s="92"/>
      <c r="F277" s="92"/>
      <c r="G277" s="93"/>
      <c r="H277" s="92"/>
      <c r="I277" s="93"/>
      <c r="J277" s="93"/>
      <c r="K277" s="93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</row>
    <row r="278" spans="1:31" ht="14.25" customHeight="1" x14ac:dyDescent="0.2">
      <c r="A278" s="92"/>
      <c r="B278" s="92"/>
      <c r="C278" s="92"/>
      <c r="D278" s="92"/>
      <c r="E278" s="92"/>
      <c r="F278" s="92"/>
      <c r="G278" s="93"/>
      <c r="H278" s="92"/>
      <c r="I278" s="93"/>
      <c r="J278" s="93"/>
      <c r="K278" s="93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</row>
    <row r="279" spans="1:31" ht="14.25" customHeight="1" x14ac:dyDescent="0.2">
      <c r="A279" s="92"/>
      <c r="B279" s="92"/>
      <c r="C279" s="92"/>
      <c r="D279" s="92"/>
      <c r="E279" s="92"/>
      <c r="F279" s="92"/>
      <c r="G279" s="93"/>
      <c r="H279" s="92"/>
      <c r="I279" s="93"/>
      <c r="J279" s="93"/>
      <c r="K279" s="93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</row>
    <row r="280" spans="1:31" ht="14.25" customHeight="1" x14ac:dyDescent="0.2">
      <c r="A280" s="92"/>
      <c r="B280" s="92"/>
      <c r="C280" s="92"/>
      <c r="D280" s="92"/>
      <c r="E280" s="92"/>
      <c r="F280" s="92"/>
      <c r="G280" s="93"/>
      <c r="H280" s="92"/>
      <c r="I280" s="93"/>
      <c r="J280" s="93"/>
      <c r="K280" s="93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</row>
    <row r="281" spans="1:31" ht="14.25" customHeight="1" x14ac:dyDescent="0.2">
      <c r="A281" s="92"/>
      <c r="B281" s="92"/>
      <c r="C281" s="92"/>
      <c r="D281" s="92"/>
      <c r="E281" s="92"/>
      <c r="F281" s="92"/>
      <c r="G281" s="93"/>
      <c r="H281" s="92"/>
      <c r="I281" s="93"/>
      <c r="J281" s="93"/>
      <c r="K281" s="93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</row>
    <row r="282" spans="1:31" ht="14.25" customHeight="1" x14ac:dyDescent="0.2">
      <c r="A282" s="92"/>
      <c r="B282" s="92"/>
      <c r="C282" s="92"/>
      <c r="D282" s="92"/>
      <c r="E282" s="92"/>
      <c r="F282" s="92"/>
      <c r="G282" s="93"/>
      <c r="H282" s="92"/>
      <c r="I282" s="93"/>
      <c r="J282" s="93"/>
      <c r="K282" s="93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</row>
    <row r="283" spans="1:31" ht="14.25" customHeight="1" x14ac:dyDescent="0.2">
      <c r="A283" s="92"/>
      <c r="B283" s="92"/>
      <c r="C283" s="92"/>
      <c r="D283" s="92"/>
      <c r="E283" s="92"/>
      <c r="F283" s="92"/>
      <c r="G283" s="93"/>
      <c r="H283" s="92"/>
      <c r="I283" s="93"/>
      <c r="J283" s="93"/>
      <c r="K283" s="93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</row>
    <row r="284" spans="1:31" ht="14.25" customHeight="1" x14ac:dyDescent="0.2">
      <c r="A284" s="92"/>
      <c r="B284" s="92"/>
      <c r="C284" s="92"/>
      <c r="D284" s="92"/>
      <c r="E284" s="92"/>
      <c r="F284" s="92"/>
      <c r="G284" s="93"/>
      <c r="H284" s="92"/>
      <c r="I284" s="93"/>
      <c r="J284" s="93"/>
      <c r="K284" s="93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</row>
    <row r="285" spans="1:31" ht="14.25" customHeight="1" x14ac:dyDescent="0.2">
      <c r="A285" s="92"/>
      <c r="B285" s="92"/>
      <c r="C285" s="92"/>
      <c r="D285" s="92"/>
      <c r="E285" s="92"/>
      <c r="F285" s="92"/>
      <c r="G285" s="93"/>
      <c r="H285" s="92"/>
      <c r="I285" s="93"/>
      <c r="J285" s="93"/>
      <c r="K285" s="93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</row>
    <row r="286" spans="1:31" ht="14.25" customHeight="1" x14ac:dyDescent="0.2">
      <c r="A286" s="92"/>
      <c r="B286" s="92"/>
      <c r="C286" s="92"/>
      <c r="D286" s="92"/>
      <c r="E286" s="92"/>
      <c r="F286" s="92"/>
      <c r="G286" s="93"/>
      <c r="H286" s="92"/>
      <c r="I286" s="93"/>
      <c r="J286" s="93"/>
      <c r="K286" s="93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</row>
    <row r="287" spans="1:31" ht="14.25" customHeight="1" x14ac:dyDescent="0.2">
      <c r="A287" s="92"/>
      <c r="B287" s="92"/>
      <c r="C287" s="92"/>
      <c r="D287" s="92"/>
      <c r="E287" s="92"/>
      <c r="F287" s="92"/>
      <c r="G287" s="93"/>
      <c r="H287" s="92"/>
      <c r="I287" s="93"/>
      <c r="J287" s="93"/>
      <c r="K287" s="93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</row>
    <row r="288" spans="1:31" ht="14.25" customHeight="1" x14ac:dyDescent="0.2">
      <c r="A288" s="92"/>
      <c r="B288" s="92"/>
      <c r="C288" s="92"/>
      <c r="D288" s="92"/>
      <c r="E288" s="92"/>
      <c r="F288" s="92"/>
      <c r="G288" s="93"/>
      <c r="H288" s="92"/>
      <c r="I288" s="93"/>
      <c r="J288" s="93"/>
      <c r="K288" s="93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</row>
    <row r="289" spans="1:31" ht="14.25" customHeight="1" x14ac:dyDescent="0.2">
      <c r="A289" s="92"/>
      <c r="B289" s="92"/>
      <c r="C289" s="92"/>
      <c r="D289" s="92"/>
      <c r="E289" s="92"/>
      <c r="F289" s="92"/>
      <c r="G289" s="93"/>
      <c r="H289" s="92"/>
      <c r="I289" s="93"/>
      <c r="J289" s="93"/>
      <c r="K289" s="93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</row>
    <row r="290" spans="1:31" ht="14.25" customHeight="1" x14ac:dyDescent="0.2">
      <c r="A290" s="92"/>
      <c r="B290" s="92"/>
      <c r="C290" s="92"/>
      <c r="D290" s="92"/>
      <c r="E290" s="92"/>
      <c r="F290" s="92"/>
      <c r="G290" s="93"/>
      <c r="H290" s="92"/>
      <c r="I290" s="93"/>
      <c r="J290" s="93"/>
      <c r="K290" s="93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</row>
    <row r="291" spans="1:31" ht="14.25" customHeight="1" x14ac:dyDescent="0.2">
      <c r="A291" s="92"/>
      <c r="B291" s="92"/>
      <c r="C291" s="92"/>
      <c r="D291" s="92"/>
      <c r="E291" s="92"/>
      <c r="F291" s="92"/>
      <c r="G291" s="93"/>
      <c r="H291" s="92"/>
      <c r="I291" s="93"/>
      <c r="J291" s="93"/>
      <c r="K291" s="93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</row>
    <row r="292" spans="1:31" ht="14.25" customHeight="1" x14ac:dyDescent="0.2">
      <c r="A292" s="92"/>
      <c r="B292" s="92"/>
      <c r="C292" s="92"/>
      <c r="D292" s="92"/>
      <c r="E292" s="92"/>
      <c r="F292" s="92"/>
      <c r="G292" s="93"/>
      <c r="H292" s="92"/>
      <c r="I292" s="93"/>
      <c r="J292" s="93"/>
      <c r="K292" s="93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</row>
    <row r="293" spans="1:31" ht="14.25" customHeight="1" x14ac:dyDescent="0.2">
      <c r="A293" s="92"/>
      <c r="B293" s="92"/>
      <c r="C293" s="92"/>
      <c r="D293" s="92"/>
      <c r="E293" s="92"/>
      <c r="F293" s="92"/>
      <c r="G293" s="93"/>
      <c r="H293" s="92"/>
      <c r="I293" s="93"/>
      <c r="J293" s="93"/>
      <c r="K293" s="93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</row>
    <row r="294" spans="1:31" ht="14.25" customHeight="1" x14ac:dyDescent="0.2">
      <c r="A294" s="92"/>
      <c r="B294" s="92"/>
      <c r="C294" s="92"/>
      <c r="D294" s="92"/>
      <c r="E294" s="92"/>
      <c r="F294" s="92"/>
      <c r="G294" s="93"/>
      <c r="H294" s="92"/>
      <c r="I294" s="93"/>
      <c r="J294" s="93"/>
      <c r="K294" s="93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</row>
    <row r="295" spans="1:31" ht="14.25" customHeight="1" x14ac:dyDescent="0.2">
      <c r="A295" s="92"/>
      <c r="B295" s="92"/>
      <c r="C295" s="92"/>
      <c r="D295" s="92"/>
      <c r="E295" s="92"/>
      <c r="F295" s="92"/>
      <c r="G295" s="93"/>
      <c r="H295" s="92"/>
      <c r="I295" s="93"/>
      <c r="J295" s="93"/>
      <c r="K295" s="93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</row>
    <row r="296" spans="1:31" ht="14.25" customHeight="1" x14ac:dyDescent="0.2">
      <c r="A296" s="92"/>
      <c r="B296" s="92"/>
      <c r="C296" s="92"/>
      <c r="D296" s="92"/>
      <c r="E296" s="92"/>
      <c r="F296" s="92"/>
      <c r="G296" s="93"/>
      <c r="H296" s="92"/>
      <c r="I296" s="93"/>
      <c r="J296" s="93"/>
      <c r="K296" s="93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</row>
    <row r="297" spans="1:31" ht="14.25" customHeight="1" x14ac:dyDescent="0.2">
      <c r="A297" s="92"/>
      <c r="B297" s="92"/>
      <c r="C297" s="92"/>
      <c r="D297" s="92"/>
      <c r="E297" s="92"/>
      <c r="F297" s="92"/>
      <c r="G297" s="93"/>
      <c r="H297" s="92"/>
      <c r="I297" s="93"/>
      <c r="J297" s="93"/>
      <c r="K297" s="93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</row>
    <row r="298" spans="1:31" ht="14.25" customHeight="1" x14ac:dyDescent="0.2">
      <c r="A298" s="92"/>
      <c r="B298" s="92"/>
      <c r="C298" s="92"/>
      <c r="D298" s="92"/>
      <c r="E298" s="92"/>
      <c r="F298" s="92"/>
      <c r="G298" s="93"/>
      <c r="H298" s="92"/>
      <c r="I298" s="93"/>
      <c r="J298" s="93"/>
      <c r="K298" s="93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</row>
    <row r="299" spans="1:31" ht="14.25" customHeight="1" x14ac:dyDescent="0.2">
      <c r="A299" s="92"/>
      <c r="B299" s="92"/>
      <c r="C299" s="92"/>
      <c r="D299" s="92"/>
      <c r="E299" s="92"/>
      <c r="F299" s="92"/>
      <c r="G299" s="93"/>
      <c r="H299" s="92"/>
      <c r="I299" s="93"/>
      <c r="J299" s="93"/>
      <c r="K299" s="93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</row>
    <row r="300" spans="1:31" ht="14.25" customHeight="1" x14ac:dyDescent="0.2">
      <c r="A300" s="92"/>
      <c r="B300" s="92"/>
      <c r="C300" s="92"/>
      <c r="D300" s="92"/>
      <c r="E300" s="92"/>
      <c r="F300" s="92"/>
      <c r="G300" s="93"/>
      <c r="H300" s="92"/>
      <c r="I300" s="93"/>
      <c r="J300" s="93"/>
      <c r="K300" s="93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</row>
    <row r="301" spans="1:31" ht="14.25" customHeight="1" x14ac:dyDescent="0.2">
      <c r="A301" s="92"/>
      <c r="B301" s="92"/>
      <c r="C301" s="92"/>
      <c r="D301" s="92"/>
      <c r="E301" s="92"/>
      <c r="F301" s="92"/>
      <c r="G301" s="93"/>
      <c r="H301" s="92"/>
      <c r="I301" s="93"/>
      <c r="J301" s="93"/>
      <c r="K301" s="93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</row>
    <row r="302" spans="1:31" ht="14.25" customHeight="1" x14ac:dyDescent="0.2">
      <c r="A302" s="92"/>
      <c r="B302" s="92"/>
      <c r="C302" s="92"/>
      <c r="D302" s="92"/>
      <c r="E302" s="92"/>
      <c r="F302" s="92"/>
      <c r="G302" s="93"/>
      <c r="H302" s="92"/>
      <c r="I302" s="93"/>
      <c r="J302" s="93"/>
      <c r="K302" s="93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</row>
    <row r="303" spans="1:31" ht="14.25" customHeight="1" x14ac:dyDescent="0.2">
      <c r="A303" s="92"/>
      <c r="B303" s="92"/>
      <c r="C303" s="92"/>
      <c r="D303" s="92"/>
      <c r="E303" s="92"/>
      <c r="F303" s="92"/>
      <c r="G303" s="93"/>
      <c r="H303" s="92"/>
      <c r="I303" s="93"/>
      <c r="J303" s="93"/>
      <c r="K303" s="93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</row>
    <row r="304" spans="1:31" ht="14.25" customHeight="1" x14ac:dyDescent="0.2">
      <c r="A304" s="92"/>
      <c r="B304" s="92"/>
      <c r="C304" s="92"/>
      <c r="D304" s="92"/>
      <c r="E304" s="92"/>
      <c r="F304" s="92"/>
      <c r="G304" s="93"/>
      <c r="H304" s="92"/>
      <c r="I304" s="93"/>
      <c r="J304" s="93"/>
      <c r="K304" s="93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</row>
    <row r="305" spans="1:31" ht="14.25" customHeight="1" x14ac:dyDescent="0.2">
      <c r="A305" s="92"/>
      <c r="B305" s="92"/>
      <c r="C305" s="92"/>
      <c r="D305" s="92"/>
      <c r="E305" s="92"/>
      <c r="F305" s="92"/>
      <c r="G305" s="93"/>
      <c r="H305" s="92"/>
      <c r="I305" s="93"/>
      <c r="J305" s="93"/>
      <c r="K305" s="93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</row>
    <row r="306" spans="1:31" ht="14.25" customHeight="1" x14ac:dyDescent="0.2">
      <c r="A306" s="92"/>
      <c r="B306" s="92"/>
      <c r="C306" s="92"/>
      <c r="D306" s="92"/>
      <c r="E306" s="92"/>
      <c r="F306" s="92"/>
      <c r="G306" s="93"/>
      <c r="H306" s="92"/>
      <c r="I306" s="93"/>
      <c r="J306" s="93"/>
      <c r="K306" s="93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</row>
    <row r="307" spans="1:31" ht="14.25" customHeight="1" x14ac:dyDescent="0.2">
      <c r="A307" s="92"/>
      <c r="B307" s="92"/>
      <c r="C307" s="92"/>
      <c r="D307" s="92"/>
      <c r="E307" s="92"/>
      <c r="F307" s="92"/>
      <c r="G307" s="93"/>
      <c r="H307" s="92"/>
      <c r="I307" s="93"/>
      <c r="J307" s="93"/>
      <c r="K307" s="93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</row>
    <row r="308" spans="1:31" ht="14.25" customHeight="1" x14ac:dyDescent="0.2">
      <c r="A308" s="92"/>
      <c r="B308" s="92"/>
      <c r="C308" s="92"/>
      <c r="D308" s="92"/>
      <c r="E308" s="92"/>
      <c r="F308" s="92"/>
      <c r="G308" s="93"/>
      <c r="H308" s="92"/>
      <c r="I308" s="93"/>
      <c r="J308" s="93"/>
      <c r="K308" s="93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</row>
    <row r="309" spans="1:31" ht="14.25" customHeight="1" x14ac:dyDescent="0.2">
      <c r="A309" s="92"/>
      <c r="B309" s="92"/>
      <c r="C309" s="92"/>
      <c r="D309" s="92"/>
      <c r="E309" s="92"/>
      <c r="F309" s="92"/>
      <c r="G309" s="93"/>
      <c r="H309" s="92"/>
      <c r="I309" s="93"/>
      <c r="J309" s="93"/>
      <c r="K309" s="93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</row>
    <row r="310" spans="1:31" ht="14.25" customHeight="1" x14ac:dyDescent="0.2">
      <c r="A310" s="92"/>
      <c r="B310" s="92"/>
      <c r="C310" s="92"/>
      <c r="D310" s="92"/>
      <c r="E310" s="92"/>
      <c r="F310" s="92"/>
      <c r="G310" s="93"/>
      <c r="H310" s="92"/>
      <c r="I310" s="93"/>
      <c r="J310" s="93"/>
      <c r="K310" s="93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</row>
    <row r="311" spans="1:31" ht="14.25" customHeight="1" x14ac:dyDescent="0.2">
      <c r="A311" s="92"/>
      <c r="B311" s="92"/>
      <c r="C311" s="92"/>
      <c r="D311" s="92"/>
      <c r="E311" s="92"/>
      <c r="F311" s="92"/>
      <c r="G311" s="93"/>
      <c r="H311" s="92"/>
      <c r="I311" s="93"/>
      <c r="J311" s="93"/>
      <c r="K311" s="93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</row>
    <row r="312" spans="1:31" ht="14.25" customHeight="1" x14ac:dyDescent="0.2">
      <c r="A312" s="92"/>
      <c r="B312" s="92"/>
      <c r="C312" s="92"/>
      <c r="D312" s="92"/>
      <c r="E312" s="92"/>
      <c r="F312" s="92"/>
      <c r="G312" s="93"/>
      <c r="H312" s="92"/>
      <c r="I312" s="93"/>
      <c r="J312" s="93"/>
      <c r="K312" s="93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</row>
    <row r="313" spans="1:31" ht="14.25" customHeight="1" x14ac:dyDescent="0.2">
      <c r="A313" s="92"/>
      <c r="B313" s="92"/>
      <c r="C313" s="92"/>
      <c r="D313" s="92"/>
      <c r="E313" s="92"/>
      <c r="F313" s="92"/>
      <c r="G313" s="93"/>
      <c r="H313" s="92"/>
      <c r="I313" s="93"/>
      <c r="J313" s="93"/>
      <c r="K313" s="93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</row>
    <row r="314" spans="1:31" ht="14.25" customHeight="1" x14ac:dyDescent="0.2">
      <c r="A314" s="92"/>
      <c r="B314" s="92"/>
      <c r="C314" s="92"/>
      <c r="D314" s="92"/>
      <c r="E314" s="92"/>
      <c r="F314" s="92"/>
      <c r="G314" s="93"/>
      <c r="H314" s="92"/>
      <c r="I314" s="93"/>
      <c r="J314" s="93"/>
      <c r="K314" s="93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</row>
    <row r="315" spans="1:31" ht="14.25" customHeight="1" x14ac:dyDescent="0.2">
      <c r="A315" s="92"/>
      <c r="B315" s="92"/>
      <c r="C315" s="92"/>
      <c r="D315" s="92"/>
      <c r="E315" s="92"/>
      <c r="F315" s="92"/>
      <c r="G315" s="93"/>
      <c r="H315" s="92"/>
      <c r="I315" s="93"/>
      <c r="J315" s="93"/>
      <c r="K315" s="93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</row>
    <row r="316" spans="1:31" ht="14.25" customHeight="1" x14ac:dyDescent="0.2">
      <c r="A316" s="92"/>
      <c r="B316" s="92"/>
      <c r="C316" s="92"/>
      <c r="D316" s="92"/>
      <c r="E316" s="92"/>
      <c r="F316" s="92"/>
      <c r="G316" s="93"/>
      <c r="H316" s="92"/>
      <c r="I316" s="93"/>
      <c r="J316" s="93"/>
      <c r="K316" s="93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</row>
    <row r="317" spans="1:31" ht="14.25" customHeight="1" x14ac:dyDescent="0.2">
      <c r="A317" s="92"/>
      <c r="B317" s="92"/>
      <c r="C317" s="92"/>
      <c r="D317" s="92"/>
      <c r="E317" s="92"/>
      <c r="F317" s="92"/>
      <c r="G317" s="93"/>
      <c r="H317" s="92"/>
      <c r="I317" s="93"/>
      <c r="J317" s="93"/>
      <c r="K317" s="93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</row>
    <row r="318" spans="1:31" ht="14.25" customHeight="1" x14ac:dyDescent="0.2">
      <c r="A318" s="92"/>
      <c r="B318" s="92"/>
      <c r="C318" s="92"/>
      <c r="D318" s="92"/>
      <c r="E318" s="92"/>
      <c r="F318" s="92"/>
      <c r="G318" s="93"/>
      <c r="H318" s="92"/>
      <c r="I318" s="93"/>
      <c r="J318" s="93"/>
      <c r="K318" s="93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</row>
    <row r="319" spans="1:31" ht="14.25" customHeight="1" x14ac:dyDescent="0.2">
      <c r="A319" s="92"/>
      <c r="B319" s="92"/>
      <c r="C319" s="92"/>
      <c r="D319" s="92"/>
      <c r="E319" s="92"/>
      <c r="F319" s="92"/>
      <c r="G319" s="93"/>
      <c r="H319" s="92"/>
      <c r="I319" s="93"/>
      <c r="J319" s="93"/>
      <c r="K319" s="93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</row>
    <row r="320" spans="1:31" ht="14.25" customHeight="1" x14ac:dyDescent="0.2">
      <c r="A320" s="92"/>
      <c r="B320" s="92"/>
      <c r="C320" s="92"/>
      <c r="D320" s="92"/>
      <c r="E320" s="92"/>
      <c r="F320" s="92"/>
      <c r="G320" s="93"/>
      <c r="H320" s="92"/>
      <c r="I320" s="93"/>
      <c r="J320" s="93"/>
      <c r="K320" s="93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</row>
    <row r="321" spans="1:31" ht="14.25" customHeight="1" x14ac:dyDescent="0.2">
      <c r="A321" s="92"/>
      <c r="B321" s="92"/>
      <c r="C321" s="92"/>
      <c r="D321" s="92"/>
      <c r="E321" s="92"/>
      <c r="F321" s="92"/>
      <c r="G321" s="93"/>
      <c r="H321" s="92"/>
      <c r="I321" s="93"/>
      <c r="J321" s="93"/>
      <c r="K321" s="93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</row>
    <row r="322" spans="1:31" ht="14.25" customHeight="1" x14ac:dyDescent="0.2">
      <c r="A322" s="92"/>
      <c r="B322" s="92"/>
      <c r="C322" s="92"/>
      <c r="D322" s="92"/>
      <c r="E322" s="92"/>
      <c r="F322" s="92"/>
      <c r="G322" s="93"/>
      <c r="H322" s="92"/>
      <c r="I322" s="93"/>
      <c r="J322" s="93"/>
      <c r="K322" s="93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</row>
    <row r="323" spans="1:31" ht="14.25" customHeight="1" x14ac:dyDescent="0.2">
      <c r="A323" s="92"/>
      <c r="B323" s="92"/>
      <c r="C323" s="92"/>
      <c r="D323" s="92"/>
      <c r="E323" s="92"/>
      <c r="F323" s="92"/>
      <c r="G323" s="93"/>
      <c r="H323" s="92"/>
      <c r="I323" s="93"/>
      <c r="J323" s="93"/>
      <c r="K323" s="93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</row>
    <row r="324" spans="1:31" ht="14.25" customHeight="1" x14ac:dyDescent="0.2">
      <c r="A324" s="92"/>
      <c r="B324" s="92"/>
      <c r="C324" s="92"/>
      <c r="D324" s="92"/>
      <c r="E324" s="92"/>
      <c r="F324" s="92"/>
      <c r="G324" s="93"/>
      <c r="H324" s="92"/>
      <c r="I324" s="93"/>
      <c r="J324" s="93"/>
      <c r="K324" s="93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</row>
    <row r="325" spans="1:31" ht="14.25" customHeight="1" x14ac:dyDescent="0.2">
      <c r="A325" s="92"/>
      <c r="B325" s="92"/>
      <c r="C325" s="92"/>
      <c r="D325" s="92"/>
      <c r="E325" s="92"/>
      <c r="F325" s="92"/>
      <c r="G325" s="93"/>
      <c r="H325" s="92"/>
      <c r="I325" s="93"/>
      <c r="J325" s="93"/>
      <c r="K325" s="93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</row>
    <row r="326" spans="1:31" ht="14.25" customHeight="1" x14ac:dyDescent="0.2">
      <c r="A326" s="92"/>
      <c r="B326" s="92"/>
      <c r="C326" s="92"/>
      <c r="D326" s="92"/>
      <c r="E326" s="92"/>
      <c r="F326" s="92"/>
      <c r="G326" s="93"/>
      <c r="H326" s="92"/>
      <c r="I326" s="93"/>
      <c r="J326" s="93"/>
      <c r="K326" s="93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</row>
    <row r="327" spans="1:31" ht="14.25" customHeight="1" x14ac:dyDescent="0.2">
      <c r="A327" s="92"/>
      <c r="B327" s="92"/>
      <c r="C327" s="92"/>
      <c r="D327" s="92"/>
      <c r="E327" s="92"/>
      <c r="F327" s="92"/>
      <c r="G327" s="93"/>
      <c r="H327" s="92"/>
      <c r="I327" s="93"/>
      <c r="J327" s="93"/>
      <c r="K327" s="93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</row>
    <row r="328" spans="1:31" ht="14.25" customHeight="1" x14ac:dyDescent="0.2">
      <c r="A328" s="92"/>
      <c r="B328" s="92"/>
      <c r="C328" s="92"/>
      <c r="D328" s="92"/>
      <c r="E328" s="92"/>
      <c r="F328" s="92"/>
      <c r="G328" s="93"/>
      <c r="H328" s="92"/>
      <c r="I328" s="93"/>
      <c r="J328" s="93"/>
      <c r="K328" s="93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</row>
    <row r="329" spans="1:31" ht="14.25" customHeight="1" x14ac:dyDescent="0.2">
      <c r="A329" s="92"/>
      <c r="B329" s="92"/>
      <c r="C329" s="92"/>
      <c r="D329" s="92"/>
      <c r="E329" s="92"/>
      <c r="F329" s="92"/>
      <c r="G329" s="93"/>
      <c r="H329" s="92"/>
      <c r="I329" s="93"/>
      <c r="J329" s="93"/>
      <c r="K329" s="93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</row>
    <row r="330" spans="1:31" ht="14.25" customHeight="1" x14ac:dyDescent="0.2">
      <c r="A330" s="92"/>
      <c r="B330" s="92"/>
      <c r="C330" s="92"/>
      <c r="D330" s="92"/>
      <c r="E330" s="92"/>
      <c r="F330" s="92"/>
      <c r="G330" s="93"/>
      <c r="H330" s="92"/>
      <c r="I330" s="93"/>
      <c r="J330" s="93"/>
      <c r="K330" s="93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</row>
    <row r="331" spans="1:31" ht="14.25" customHeight="1" x14ac:dyDescent="0.2">
      <c r="A331" s="92"/>
      <c r="B331" s="92"/>
      <c r="C331" s="92"/>
      <c r="D331" s="92"/>
      <c r="E331" s="92"/>
      <c r="F331" s="92"/>
      <c r="G331" s="93"/>
      <c r="H331" s="92"/>
      <c r="I331" s="93"/>
      <c r="J331" s="93"/>
      <c r="K331" s="93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</row>
    <row r="332" spans="1:31" ht="14.25" customHeight="1" x14ac:dyDescent="0.2">
      <c r="A332" s="92"/>
      <c r="B332" s="92"/>
      <c r="C332" s="92"/>
      <c r="D332" s="92"/>
      <c r="E332" s="92"/>
      <c r="F332" s="92"/>
      <c r="G332" s="93"/>
      <c r="H332" s="92"/>
      <c r="I332" s="93"/>
      <c r="J332" s="93"/>
      <c r="K332" s="93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</row>
    <row r="333" spans="1:31" ht="14.25" customHeight="1" x14ac:dyDescent="0.2">
      <c r="A333" s="92"/>
      <c r="B333" s="92"/>
      <c r="C333" s="92"/>
      <c r="D333" s="92"/>
      <c r="E333" s="92"/>
      <c r="F333" s="92"/>
      <c r="G333" s="93"/>
      <c r="H333" s="92"/>
      <c r="I333" s="93"/>
      <c r="J333" s="93"/>
      <c r="K333" s="93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</row>
    <row r="334" spans="1:31" ht="14.25" customHeight="1" x14ac:dyDescent="0.2">
      <c r="A334" s="92"/>
      <c r="B334" s="92"/>
      <c r="C334" s="92"/>
      <c r="D334" s="92"/>
      <c r="E334" s="92"/>
      <c r="F334" s="92"/>
      <c r="G334" s="93"/>
      <c r="H334" s="92"/>
      <c r="I334" s="93"/>
      <c r="J334" s="93"/>
      <c r="K334" s="93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</row>
    <row r="335" spans="1:31" ht="14.25" customHeight="1" x14ac:dyDescent="0.2">
      <c r="A335" s="92"/>
      <c r="B335" s="92"/>
      <c r="C335" s="92"/>
      <c r="D335" s="92"/>
      <c r="E335" s="92"/>
      <c r="F335" s="92"/>
      <c r="G335" s="93"/>
      <c r="H335" s="92"/>
      <c r="I335" s="93"/>
      <c r="J335" s="93"/>
      <c r="K335" s="93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</row>
    <row r="336" spans="1:31" ht="14.25" customHeight="1" x14ac:dyDescent="0.2">
      <c r="A336" s="92"/>
      <c r="B336" s="92"/>
      <c r="C336" s="92"/>
      <c r="D336" s="92"/>
      <c r="E336" s="92"/>
      <c r="F336" s="92"/>
      <c r="G336" s="93"/>
      <c r="H336" s="92"/>
      <c r="I336" s="93"/>
      <c r="J336" s="93"/>
      <c r="K336" s="93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</row>
    <row r="337" spans="1:31" ht="14.25" customHeight="1" x14ac:dyDescent="0.2">
      <c r="A337" s="92"/>
      <c r="B337" s="92"/>
      <c r="C337" s="92"/>
      <c r="D337" s="92"/>
      <c r="E337" s="92"/>
      <c r="F337" s="92"/>
      <c r="G337" s="93"/>
      <c r="H337" s="92"/>
      <c r="I337" s="93"/>
      <c r="J337" s="93"/>
      <c r="K337" s="93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</row>
    <row r="338" spans="1:31" ht="14.25" customHeight="1" x14ac:dyDescent="0.2">
      <c r="A338" s="92"/>
      <c r="B338" s="92"/>
      <c r="C338" s="92"/>
      <c r="D338" s="92"/>
      <c r="E338" s="92"/>
      <c r="F338" s="92"/>
      <c r="G338" s="93"/>
      <c r="H338" s="92"/>
      <c r="I338" s="93"/>
      <c r="J338" s="93"/>
      <c r="K338" s="93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</row>
    <row r="339" spans="1:31" ht="14.25" customHeight="1" x14ac:dyDescent="0.2">
      <c r="A339" s="92"/>
      <c r="B339" s="92"/>
      <c r="C339" s="92"/>
      <c r="D339" s="92"/>
      <c r="E339" s="92"/>
      <c r="F339" s="92"/>
      <c r="G339" s="93"/>
      <c r="H339" s="92"/>
      <c r="I339" s="93"/>
      <c r="J339" s="93"/>
      <c r="K339" s="93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</row>
    <row r="340" spans="1:31" ht="14.25" customHeight="1" x14ac:dyDescent="0.2">
      <c r="A340" s="92"/>
      <c r="B340" s="92"/>
      <c r="C340" s="92"/>
      <c r="D340" s="92"/>
      <c r="E340" s="92"/>
      <c r="F340" s="92"/>
      <c r="G340" s="93"/>
      <c r="H340" s="92"/>
      <c r="I340" s="93"/>
      <c r="J340" s="93"/>
      <c r="K340" s="93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</row>
    <row r="341" spans="1:31" ht="14.25" customHeight="1" x14ac:dyDescent="0.2">
      <c r="A341" s="92"/>
      <c r="B341" s="92"/>
      <c r="C341" s="92"/>
      <c r="D341" s="92"/>
      <c r="E341" s="92"/>
      <c r="F341" s="92"/>
      <c r="G341" s="93"/>
      <c r="H341" s="92"/>
      <c r="I341" s="93"/>
      <c r="J341" s="93"/>
      <c r="K341" s="93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</row>
    <row r="342" spans="1:31" ht="14.25" customHeight="1" x14ac:dyDescent="0.2">
      <c r="A342" s="92"/>
      <c r="B342" s="92"/>
      <c r="C342" s="92"/>
      <c r="D342" s="92"/>
      <c r="E342" s="92"/>
      <c r="F342" s="92"/>
      <c r="G342" s="93"/>
      <c r="H342" s="92"/>
      <c r="I342" s="93"/>
      <c r="J342" s="93"/>
      <c r="K342" s="93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</row>
    <row r="343" spans="1:31" ht="14.25" customHeight="1" x14ac:dyDescent="0.2">
      <c r="A343" s="92"/>
      <c r="B343" s="92"/>
      <c r="C343" s="92"/>
      <c r="D343" s="92"/>
      <c r="E343" s="92"/>
      <c r="F343" s="92"/>
      <c r="G343" s="93"/>
      <c r="H343" s="92"/>
      <c r="I343" s="93"/>
      <c r="J343" s="93"/>
      <c r="K343" s="93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</row>
    <row r="344" spans="1:31" ht="14.25" customHeight="1" x14ac:dyDescent="0.2">
      <c r="A344" s="92"/>
      <c r="B344" s="92"/>
      <c r="C344" s="92"/>
      <c r="D344" s="92"/>
      <c r="E344" s="92"/>
      <c r="F344" s="92"/>
      <c r="G344" s="93"/>
      <c r="H344" s="92"/>
      <c r="I344" s="93"/>
      <c r="J344" s="93"/>
      <c r="K344" s="93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</row>
    <row r="345" spans="1:31" ht="14.25" customHeight="1" x14ac:dyDescent="0.2">
      <c r="A345" s="92"/>
      <c r="B345" s="92"/>
      <c r="C345" s="92"/>
      <c r="D345" s="92"/>
      <c r="E345" s="92"/>
      <c r="F345" s="92"/>
      <c r="G345" s="93"/>
      <c r="H345" s="92"/>
      <c r="I345" s="93"/>
      <c r="J345" s="93"/>
      <c r="K345" s="93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</row>
    <row r="346" spans="1:31" ht="14.25" customHeight="1" x14ac:dyDescent="0.2">
      <c r="A346" s="92"/>
      <c r="B346" s="92"/>
      <c r="C346" s="92"/>
      <c r="D346" s="92"/>
      <c r="E346" s="92"/>
      <c r="F346" s="92"/>
      <c r="G346" s="93"/>
      <c r="H346" s="92"/>
      <c r="I346" s="93"/>
      <c r="J346" s="93"/>
      <c r="K346" s="93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</row>
    <row r="347" spans="1:31" ht="14.25" customHeight="1" x14ac:dyDescent="0.2">
      <c r="A347" s="92"/>
      <c r="B347" s="92"/>
      <c r="C347" s="92"/>
      <c r="D347" s="92"/>
      <c r="E347" s="92"/>
      <c r="F347" s="92"/>
      <c r="G347" s="93"/>
      <c r="H347" s="92"/>
      <c r="I347" s="93"/>
      <c r="J347" s="93"/>
      <c r="K347" s="93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</row>
    <row r="348" spans="1:31" ht="14.25" customHeight="1" x14ac:dyDescent="0.2">
      <c r="A348" s="92"/>
      <c r="B348" s="92"/>
      <c r="C348" s="92"/>
      <c r="D348" s="92"/>
      <c r="E348" s="92"/>
      <c r="F348" s="92"/>
      <c r="G348" s="93"/>
      <c r="H348" s="92"/>
      <c r="I348" s="93"/>
      <c r="J348" s="93"/>
      <c r="K348" s="93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</row>
    <row r="349" spans="1:31" ht="14.25" customHeight="1" x14ac:dyDescent="0.2">
      <c r="A349" s="92"/>
      <c r="B349" s="92"/>
      <c r="C349" s="92"/>
      <c r="D349" s="92"/>
      <c r="E349" s="92"/>
      <c r="F349" s="92"/>
      <c r="G349" s="93"/>
      <c r="H349" s="92"/>
      <c r="I349" s="93"/>
      <c r="J349" s="93"/>
      <c r="K349" s="93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</row>
    <row r="350" spans="1:31" ht="14.25" customHeight="1" x14ac:dyDescent="0.2">
      <c r="A350" s="92"/>
      <c r="B350" s="92"/>
      <c r="C350" s="92"/>
      <c r="D350" s="92"/>
      <c r="E350" s="92"/>
      <c r="F350" s="92"/>
      <c r="G350" s="93"/>
      <c r="H350" s="92"/>
      <c r="I350" s="93"/>
      <c r="J350" s="93"/>
      <c r="K350" s="93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</row>
    <row r="351" spans="1:31" ht="14.25" customHeight="1" x14ac:dyDescent="0.2">
      <c r="A351" s="92"/>
      <c r="B351" s="92"/>
      <c r="C351" s="92"/>
      <c r="D351" s="92"/>
      <c r="E351" s="92"/>
      <c r="F351" s="92"/>
      <c r="G351" s="93"/>
      <c r="H351" s="92"/>
      <c r="I351" s="93"/>
      <c r="J351" s="93"/>
      <c r="K351" s="93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</row>
    <row r="352" spans="1:31" ht="14.25" customHeight="1" x14ac:dyDescent="0.2">
      <c r="A352" s="92"/>
      <c r="B352" s="92"/>
      <c r="C352" s="92"/>
      <c r="D352" s="92"/>
      <c r="E352" s="92"/>
      <c r="F352" s="92"/>
      <c r="G352" s="93"/>
      <c r="H352" s="92"/>
      <c r="I352" s="93"/>
      <c r="J352" s="93"/>
      <c r="K352" s="93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</row>
    <row r="353" spans="1:31" ht="14.25" customHeight="1" x14ac:dyDescent="0.2">
      <c r="A353" s="92"/>
      <c r="B353" s="92"/>
      <c r="C353" s="92"/>
      <c r="D353" s="92"/>
      <c r="E353" s="92"/>
      <c r="F353" s="92"/>
      <c r="G353" s="93"/>
      <c r="H353" s="92"/>
      <c r="I353" s="93"/>
      <c r="J353" s="93"/>
      <c r="K353" s="93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</row>
    <row r="354" spans="1:31" ht="14.25" customHeight="1" x14ac:dyDescent="0.2">
      <c r="A354" s="92"/>
      <c r="B354" s="92"/>
      <c r="C354" s="92"/>
      <c r="D354" s="92"/>
      <c r="E354" s="92"/>
      <c r="F354" s="92"/>
      <c r="G354" s="93"/>
      <c r="H354" s="92"/>
      <c r="I354" s="93"/>
      <c r="J354" s="93"/>
      <c r="K354" s="93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</row>
    <row r="355" spans="1:31" ht="14.25" customHeight="1" x14ac:dyDescent="0.2">
      <c r="A355" s="92"/>
      <c r="B355" s="92"/>
      <c r="C355" s="92"/>
      <c r="D355" s="92"/>
      <c r="E355" s="92"/>
      <c r="F355" s="92"/>
      <c r="G355" s="93"/>
      <c r="H355" s="92"/>
      <c r="I355" s="93"/>
      <c r="J355" s="93"/>
      <c r="K355" s="93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</row>
    <row r="356" spans="1:31" ht="14.25" customHeight="1" x14ac:dyDescent="0.2">
      <c r="A356" s="92"/>
      <c r="B356" s="92"/>
      <c r="C356" s="92"/>
      <c r="D356" s="92"/>
      <c r="E356" s="92"/>
      <c r="F356" s="92"/>
      <c r="G356" s="93"/>
      <c r="H356" s="92"/>
      <c r="I356" s="93"/>
      <c r="J356" s="93"/>
      <c r="K356" s="93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</row>
    <row r="357" spans="1:31" ht="14.25" customHeight="1" x14ac:dyDescent="0.2">
      <c r="A357" s="92"/>
      <c r="B357" s="92"/>
      <c r="C357" s="92"/>
      <c r="D357" s="92"/>
      <c r="E357" s="92"/>
      <c r="F357" s="92"/>
      <c r="G357" s="93"/>
      <c r="H357" s="92"/>
      <c r="I357" s="93"/>
      <c r="J357" s="93"/>
      <c r="K357" s="93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</row>
    <row r="358" spans="1:31" ht="14.25" customHeight="1" x14ac:dyDescent="0.2">
      <c r="A358" s="92"/>
      <c r="B358" s="92"/>
      <c r="C358" s="92"/>
      <c r="D358" s="92"/>
      <c r="E358" s="92"/>
      <c r="F358" s="92"/>
      <c r="G358" s="93"/>
      <c r="H358" s="92"/>
      <c r="I358" s="93"/>
      <c r="J358" s="93"/>
      <c r="K358" s="93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</row>
    <row r="359" spans="1:31" ht="14.25" customHeight="1" x14ac:dyDescent="0.2">
      <c r="A359" s="92"/>
      <c r="B359" s="92"/>
      <c r="C359" s="92"/>
      <c r="D359" s="92"/>
      <c r="E359" s="92"/>
      <c r="F359" s="92"/>
      <c r="G359" s="93"/>
      <c r="H359" s="92"/>
      <c r="I359" s="93"/>
      <c r="J359" s="93"/>
      <c r="K359" s="93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</row>
    <row r="360" spans="1:31" ht="14.25" customHeight="1" x14ac:dyDescent="0.2">
      <c r="A360" s="92"/>
      <c r="B360" s="92"/>
      <c r="C360" s="92"/>
      <c r="D360" s="92"/>
      <c r="E360" s="92"/>
      <c r="F360" s="92"/>
      <c r="G360" s="93"/>
      <c r="H360" s="92"/>
      <c r="I360" s="93"/>
      <c r="J360" s="93"/>
      <c r="K360" s="93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</row>
    <row r="361" spans="1:31" ht="14.25" customHeight="1" x14ac:dyDescent="0.2">
      <c r="A361" s="92"/>
      <c r="B361" s="92"/>
      <c r="C361" s="92"/>
      <c r="D361" s="92"/>
      <c r="E361" s="92"/>
      <c r="F361" s="92"/>
      <c r="G361" s="93"/>
      <c r="H361" s="92"/>
      <c r="I361" s="93"/>
      <c r="J361" s="93"/>
      <c r="K361" s="93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</row>
    <row r="362" spans="1:31" ht="14.25" customHeight="1" x14ac:dyDescent="0.2">
      <c r="A362" s="92"/>
      <c r="B362" s="92"/>
      <c r="C362" s="92"/>
      <c r="D362" s="92"/>
      <c r="E362" s="92"/>
      <c r="F362" s="92"/>
      <c r="G362" s="93"/>
      <c r="H362" s="92"/>
      <c r="I362" s="93"/>
      <c r="J362" s="93"/>
      <c r="K362" s="93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</row>
    <row r="363" spans="1:31" ht="14.25" customHeight="1" x14ac:dyDescent="0.2">
      <c r="A363" s="92"/>
      <c r="B363" s="92"/>
      <c r="C363" s="92"/>
      <c r="D363" s="92"/>
      <c r="E363" s="92"/>
      <c r="F363" s="92"/>
      <c r="G363" s="93"/>
      <c r="H363" s="92"/>
      <c r="I363" s="93"/>
      <c r="J363" s="93"/>
      <c r="K363" s="93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</row>
    <row r="364" spans="1:31" ht="14.25" customHeight="1" x14ac:dyDescent="0.2">
      <c r="A364" s="92"/>
      <c r="B364" s="92"/>
      <c r="C364" s="92"/>
      <c r="D364" s="92"/>
      <c r="E364" s="92"/>
      <c r="F364" s="92"/>
      <c r="G364" s="93"/>
      <c r="H364" s="92"/>
      <c r="I364" s="93"/>
      <c r="J364" s="93"/>
      <c r="K364" s="93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</row>
    <row r="365" spans="1:31" ht="14.25" customHeight="1" x14ac:dyDescent="0.2">
      <c r="A365" s="92"/>
      <c r="B365" s="92"/>
      <c r="C365" s="92"/>
      <c r="D365" s="92"/>
      <c r="E365" s="92"/>
      <c r="F365" s="92"/>
      <c r="G365" s="93"/>
      <c r="H365" s="92"/>
      <c r="I365" s="93"/>
      <c r="J365" s="93"/>
      <c r="K365" s="93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</row>
    <row r="366" spans="1:31" ht="14.25" customHeight="1" x14ac:dyDescent="0.2">
      <c r="A366" s="92"/>
      <c r="B366" s="92"/>
      <c r="C366" s="92"/>
      <c r="D366" s="92"/>
      <c r="E366" s="92"/>
      <c r="F366" s="92"/>
      <c r="G366" s="93"/>
      <c r="H366" s="92"/>
      <c r="I366" s="93"/>
      <c r="J366" s="93"/>
      <c r="K366" s="93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</row>
    <row r="367" spans="1:31" ht="14.25" customHeight="1" x14ac:dyDescent="0.2">
      <c r="A367" s="92"/>
      <c r="B367" s="92"/>
      <c r="C367" s="92"/>
      <c r="D367" s="92"/>
      <c r="E367" s="92"/>
      <c r="F367" s="92"/>
      <c r="G367" s="93"/>
      <c r="H367" s="92"/>
      <c r="I367" s="93"/>
      <c r="J367" s="93"/>
      <c r="K367" s="93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</row>
    <row r="368" spans="1:31" ht="14.25" customHeight="1" x14ac:dyDescent="0.2">
      <c r="A368" s="92"/>
      <c r="B368" s="92"/>
      <c r="C368" s="92"/>
      <c r="D368" s="92"/>
      <c r="E368" s="92"/>
      <c r="F368" s="92"/>
      <c r="G368" s="93"/>
      <c r="H368" s="92"/>
      <c r="I368" s="93"/>
      <c r="J368" s="93"/>
      <c r="K368" s="93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</row>
    <row r="369" spans="1:31" ht="14.25" customHeight="1" x14ac:dyDescent="0.2">
      <c r="A369" s="92"/>
      <c r="B369" s="92"/>
      <c r="C369" s="92"/>
      <c r="D369" s="92"/>
      <c r="E369" s="92"/>
      <c r="F369" s="92"/>
      <c r="G369" s="93"/>
      <c r="H369" s="92"/>
      <c r="I369" s="93"/>
      <c r="J369" s="93"/>
      <c r="K369" s="93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</row>
    <row r="370" spans="1:31" ht="14.25" customHeight="1" x14ac:dyDescent="0.2">
      <c r="A370" s="92"/>
      <c r="B370" s="92"/>
      <c r="C370" s="92"/>
      <c r="D370" s="92"/>
      <c r="E370" s="92"/>
      <c r="F370" s="92"/>
      <c r="G370" s="93"/>
      <c r="H370" s="92"/>
      <c r="I370" s="93"/>
      <c r="J370" s="93"/>
      <c r="K370" s="93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</row>
    <row r="371" spans="1:31" ht="14.25" customHeight="1" x14ac:dyDescent="0.2">
      <c r="A371" s="92"/>
      <c r="B371" s="92"/>
      <c r="C371" s="92"/>
      <c r="D371" s="92"/>
      <c r="E371" s="92"/>
      <c r="F371" s="92"/>
      <c r="G371" s="93"/>
      <c r="H371" s="92"/>
      <c r="I371" s="93"/>
      <c r="J371" s="93"/>
      <c r="K371" s="93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</row>
    <row r="372" spans="1:31" ht="14.25" customHeight="1" x14ac:dyDescent="0.2">
      <c r="A372" s="92"/>
      <c r="B372" s="92"/>
      <c r="C372" s="92"/>
      <c r="D372" s="92"/>
      <c r="E372" s="92"/>
      <c r="F372" s="92"/>
      <c r="G372" s="93"/>
      <c r="H372" s="92"/>
      <c r="I372" s="93"/>
      <c r="J372" s="93"/>
      <c r="K372" s="93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</row>
    <row r="373" spans="1:31" ht="14.25" customHeight="1" x14ac:dyDescent="0.2">
      <c r="A373" s="92"/>
      <c r="B373" s="92"/>
      <c r="C373" s="92"/>
      <c r="D373" s="92"/>
      <c r="E373" s="92"/>
      <c r="F373" s="92"/>
      <c r="G373" s="93"/>
      <c r="H373" s="92"/>
      <c r="I373" s="93"/>
      <c r="J373" s="93"/>
      <c r="K373" s="93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</row>
    <row r="374" spans="1:31" ht="14.25" customHeight="1" x14ac:dyDescent="0.2">
      <c r="A374" s="92"/>
      <c r="B374" s="92"/>
      <c r="C374" s="92"/>
      <c r="D374" s="92"/>
      <c r="E374" s="92"/>
      <c r="F374" s="92"/>
      <c r="G374" s="93"/>
      <c r="H374" s="92"/>
      <c r="I374" s="93"/>
      <c r="J374" s="93"/>
      <c r="K374" s="93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</row>
    <row r="375" spans="1:31" ht="14.25" customHeight="1" x14ac:dyDescent="0.2">
      <c r="A375" s="92"/>
      <c r="B375" s="92"/>
      <c r="C375" s="92"/>
      <c r="D375" s="92"/>
      <c r="E375" s="92"/>
      <c r="F375" s="92"/>
      <c r="G375" s="93"/>
      <c r="H375" s="92"/>
      <c r="I375" s="93"/>
      <c r="J375" s="93"/>
      <c r="K375" s="93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</row>
    <row r="376" spans="1:31" ht="14.25" customHeight="1" x14ac:dyDescent="0.2">
      <c r="A376" s="92"/>
      <c r="B376" s="92"/>
      <c r="C376" s="92"/>
      <c r="D376" s="92"/>
      <c r="E376" s="92"/>
      <c r="F376" s="92"/>
      <c r="G376" s="93"/>
      <c r="H376" s="92"/>
      <c r="I376" s="93"/>
      <c r="J376" s="93"/>
      <c r="K376" s="93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</row>
    <row r="377" spans="1:31" ht="14.25" customHeight="1" x14ac:dyDescent="0.2">
      <c r="A377" s="92"/>
      <c r="B377" s="92"/>
      <c r="C377" s="92"/>
      <c r="D377" s="92"/>
      <c r="E377" s="92"/>
      <c r="F377" s="92"/>
      <c r="G377" s="93"/>
      <c r="H377" s="92"/>
      <c r="I377" s="93"/>
      <c r="J377" s="93"/>
      <c r="K377" s="93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</row>
    <row r="378" spans="1:31" ht="14.25" customHeight="1" x14ac:dyDescent="0.2">
      <c r="A378" s="92"/>
      <c r="B378" s="92"/>
      <c r="C378" s="92"/>
      <c r="D378" s="92"/>
      <c r="E378" s="92"/>
      <c r="F378" s="92"/>
      <c r="G378" s="93"/>
      <c r="H378" s="92"/>
      <c r="I378" s="93"/>
      <c r="J378" s="93"/>
      <c r="K378" s="93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</row>
    <row r="379" spans="1:31" ht="14.25" customHeight="1" x14ac:dyDescent="0.2">
      <c r="A379" s="92"/>
      <c r="B379" s="92"/>
      <c r="C379" s="92"/>
      <c r="D379" s="92"/>
      <c r="E379" s="92"/>
      <c r="F379" s="92"/>
      <c r="G379" s="93"/>
      <c r="H379" s="92"/>
      <c r="I379" s="93"/>
      <c r="J379" s="93"/>
      <c r="K379" s="93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</row>
    <row r="380" spans="1:31" ht="14.25" customHeight="1" x14ac:dyDescent="0.2">
      <c r="A380" s="92"/>
      <c r="B380" s="92"/>
      <c r="C380" s="92"/>
      <c r="D380" s="92"/>
      <c r="E380" s="92"/>
      <c r="F380" s="92"/>
      <c r="G380" s="93"/>
      <c r="H380" s="92"/>
      <c r="I380" s="93"/>
      <c r="J380" s="93"/>
      <c r="K380" s="93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</row>
    <row r="381" spans="1:31" ht="14.25" customHeight="1" x14ac:dyDescent="0.2">
      <c r="A381" s="92"/>
      <c r="B381" s="92"/>
      <c r="C381" s="92"/>
      <c r="D381" s="92"/>
      <c r="E381" s="92"/>
      <c r="F381" s="92"/>
      <c r="G381" s="93"/>
      <c r="H381" s="92"/>
      <c r="I381" s="93"/>
      <c r="J381" s="93"/>
      <c r="K381" s="93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</row>
    <row r="382" spans="1:31" ht="14.25" customHeight="1" x14ac:dyDescent="0.2">
      <c r="A382" s="92"/>
      <c r="B382" s="92"/>
      <c r="C382" s="92"/>
      <c r="D382" s="92"/>
      <c r="E382" s="92"/>
      <c r="F382" s="92"/>
      <c r="G382" s="93"/>
      <c r="H382" s="92"/>
      <c r="I382" s="93"/>
      <c r="J382" s="93"/>
      <c r="K382" s="93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</row>
    <row r="383" spans="1:31" ht="14.25" customHeight="1" x14ac:dyDescent="0.2">
      <c r="A383" s="92"/>
      <c r="B383" s="92"/>
      <c r="C383" s="92"/>
      <c r="D383" s="92"/>
      <c r="E383" s="92"/>
      <c r="F383" s="92"/>
      <c r="G383" s="93"/>
      <c r="H383" s="92"/>
      <c r="I383" s="93"/>
      <c r="J383" s="93"/>
      <c r="K383" s="93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</row>
    <row r="384" spans="1:31" ht="14.25" customHeight="1" x14ac:dyDescent="0.2">
      <c r="A384" s="92"/>
      <c r="B384" s="92"/>
      <c r="C384" s="92"/>
      <c r="D384" s="92"/>
      <c r="E384" s="92"/>
      <c r="F384" s="92"/>
      <c r="G384" s="93"/>
      <c r="H384" s="92"/>
      <c r="I384" s="93"/>
      <c r="J384" s="93"/>
      <c r="K384" s="93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</row>
    <row r="385" spans="1:31" ht="14.25" customHeight="1" x14ac:dyDescent="0.2">
      <c r="A385" s="92"/>
      <c r="B385" s="92"/>
      <c r="C385" s="92"/>
      <c r="D385" s="92"/>
      <c r="E385" s="92"/>
      <c r="F385" s="92"/>
      <c r="G385" s="93"/>
      <c r="H385" s="92"/>
      <c r="I385" s="93"/>
      <c r="J385" s="93"/>
      <c r="K385" s="93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</row>
    <row r="386" spans="1:31" ht="14.25" customHeight="1" x14ac:dyDescent="0.2">
      <c r="A386" s="92"/>
      <c r="B386" s="92"/>
      <c r="C386" s="92"/>
      <c r="D386" s="92"/>
      <c r="E386" s="92"/>
      <c r="F386" s="92"/>
      <c r="G386" s="93"/>
      <c r="H386" s="92"/>
      <c r="I386" s="93"/>
      <c r="J386" s="93"/>
      <c r="K386" s="93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</row>
    <row r="387" spans="1:31" ht="14.25" customHeight="1" x14ac:dyDescent="0.2">
      <c r="A387" s="92"/>
      <c r="B387" s="92"/>
      <c r="C387" s="92"/>
      <c r="D387" s="92"/>
      <c r="E387" s="92"/>
      <c r="F387" s="92"/>
      <c r="G387" s="93"/>
      <c r="H387" s="92"/>
      <c r="I387" s="93"/>
      <c r="J387" s="93"/>
      <c r="K387" s="93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</row>
    <row r="388" spans="1:31" ht="14.25" customHeight="1" x14ac:dyDescent="0.2">
      <c r="A388" s="92"/>
      <c r="B388" s="92"/>
      <c r="C388" s="92"/>
      <c r="D388" s="92"/>
      <c r="E388" s="92"/>
      <c r="F388" s="92"/>
      <c r="G388" s="93"/>
      <c r="H388" s="92"/>
      <c r="I388" s="93"/>
      <c r="J388" s="93"/>
      <c r="K388" s="93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</row>
    <row r="389" spans="1:31" ht="14.25" customHeight="1" x14ac:dyDescent="0.2">
      <c r="A389" s="92"/>
      <c r="B389" s="92"/>
      <c r="C389" s="92"/>
      <c r="D389" s="92"/>
      <c r="E389" s="92"/>
      <c r="F389" s="92"/>
      <c r="G389" s="93"/>
      <c r="H389" s="92"/>
      <c r="I389" s="93"/>
      <c r="J389" s="93"/>
      <c r="K389" s="93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</row>
    <row r="390" spans="1:31" ht="14.25" customHeight="1" x14ac:dyDescent="0.2">
      <c r="A390" s="92"/>
      <c r="B390" s="92"/>
      <c r="C390" s="92"/>
      <c r="D390" s="92"/>
      <c r="E390" s="92"/>
      <c r="F390" s="92"/>
      <c r="G390" s="93"/>
      <c r="H390" s="92"/>
      <c r="I390" s="93"/>
      <c r="J390" s="93"/>
      <c r="K390" s="93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</row>
    <row r="391" spans="1:31" ht="14.25" customHeight="1" x14ac:dyDescent="0.2">
      <c r="A391" s="92"/>
      <c r="B391" s="92"/>
      <c r="C391" s="92"/>
      <c r="D391" s="92"/>
      <c r="E391" s="92"/>
      <c r="F391" s="92"/>
      <c r="G391" s="93"/>
      <c r="H391" s="92"/>
      <c r="I391" s="93"/>
      <c r="J391" s="93"/>
      <c r="K391" s="93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</row>
    <row r="392" spans="1:31" ht="14.25" customHeight="1" x14ac:dyDescent="0.2">
      <c r="A392" s="92"/>
      <c r="B392" s="92"/>
      <c r="C392" s="92"/>
      <c r="D392" s="92"/>
      <c r="E392" s="92"/>
      <c r="F392" s="92"/>
      <c r="G392" s="93"/>
      <c r="H392" s="92"/>
      <c r="I392" s="93"/>
      <c r="J392" s="93"/>
      <c r="K392" s="93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</row>
    <row r="393" spans="1:31" ht="14.25" customHeight="1" x14ac:dyDescent="0.2">
      <c r="A393" s="92"/>
      <c r="B393" s="92"/>
      <c r="C393" s="92"/>
      <c r="D393" s="92"/>
      <c r="E393" s="92"/>
      <c r="F393" s="92"/>
      <c r="G393" s="93"/>
      <c r="H393" s="92"/>
      <c r="I393" s="93"/>
      <c r="J393" s="93"/>
      <c r="K393" s="93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</row>
    <row r="394" spans="1:31" ht="14.25" customHeight="1" x14ac:dyDescent="0.2">
      <c r="A394" s="92"/>
      <c r="B394" s="92"/>
      <c r="C394" s="92"/>
      <c r="D394" s="92"/>
      <c r="E394" s="92"/>
      <c r="F394" s="92"/>
      <c r="G394" s="93"/>
      <c r="H394" s="92"/>
      <c r="I394" s="93"/>
      <c r="J394" s="93"/>
      <c r="K394" s="93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</row>
    <row r="395" spans="1:31" ht="14.25" customHeight="1" x14ac:dyDescent="0.2">
      <c r="A395" s="92"/>
      <c r="B395" s="92"/>
      <c r="C395" s="92"/>
      <c r="D395" s="92"/>
      <c r="E395" s="92"/>
      <c r="F395" s="92"/>
      <c r="G395" s="93"/>
      <c r="H395" s="92"/>
      <c r="I395" s="93"/>
      <c r="J395" s="93"/>
      <c r="K395" s="93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</row>
    <row r="396" spans="1:31" ht="14.25" customHeight="1" x14ac:dyDescent="0.2">
      <c r="A396" s="92"/>
      <c r="B396" s="92"/>
      <c r="C396" s="92"/>
      <c r="D396" s="92"/>
      <c r="E396" s="92"/>
      <c r="F396" s="92"/>
      <c r="G396" s="93"/>
      <c r="H396" s="92"/>
      <c r="I396" s="93"/>
      <c r="J396" s="93"/>
      <c r="K396" s="93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</row>
    <row r="397" spans="1:31" ht="14.25" customHeight="1" x14ac:dyDescent="0.2">
      <c r="A397" s="92"/>
      <c r="B397" s="92"/>
      <c r="C397" s="92"/>
      <c r="D397" s="92"/>
      <c r="E397" s="92"/>
      <c r="F397" s="92"/>
      <c r="G397" s="93"/>
      <c r="H397" s="92"/>
      <c r="I397" s="93"/>
      <c r="J397" s="93"/>
      <c r="K397" s="93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</row>
    <row r="398" spans="1:31" ht="14.25" customHeight="1" x14ac:dyDescent="0.2">
      <c r="A398" s="92"/>
      <c r="B398" s="92"/>
      <c r="C398" s="92"/>
      <c r="D398" s="92"/>
      <c r="E398" s="92"/>
      <c r="F398" s="92"/>
      <c r="G398" s="93"/>
      <c r="H398" s="92"/>
      <c r="I398" s="93"/>
      <c r="J398" s="93"/>
      <c r="K398" s="93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</row>
    <row r="399" spans="1:31" ht="14.25" customHeight="1" x14ac:dyDescent="0.2">
      <c r="A399" s="92"/>
      <c r="B399" s="92"/>
      <c r="C399" s="92"/>
      <c r="D399" s="92"/>
      <c r="E399" s="92"/>
      <c r="F399" s="92"/>
      <c r="G399" s="93"/>
      <c r="H399" s="92"/>
      <c r="I399" s="93"/>
      <c r="J399" s="93"/>
      <c r="K399" s="93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</row>
    <row r="400" spans="1:31" ht="14.25" customHeight="1" x14ac:dyDescent="0.2">
      <c r="A400" s="92"/>
      <c r="B400" s="92"/>
      <c r="C400" s="92"/>
      <c r="D400" s="92"/>
      <c r="E400" s="92"/>
      <c r="F400" s="92"/>
      <c r="G400" s="93"/>
      <c r="H400" s="92"/>
      <c r="I400" s="93"/>
      <c r="J400" s="93"/>
      <c r="K400" s="93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</row>
    <row r="401" spans="1:31" ht="14.25" customHeight="1" x14ac:dyDescent="0.2">
      <c r="A401" s="92"/>
      <c r="B401" s="92"/>
      <c r="C401" s="92"/>
      <c r="D401" s="92"/>
      <c r="E401" s="92"/>
      <c r="F401" s="92"/>
      <c r="G401" s="93"/>
      <c r="H401" s="92"/>
      <c r="I401" s="93"/>
      <c r="J401" s="93"/>
      <c r="K401" s="93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</row>
    <row r="402" spans="1:31" ht="14.25" customHeight="1" x14ac:dyDescent="0.2">
      <c r="A402" s="92"/>
      <c r="B402" s="92"/>
      <c r="C402" s="92"/>
      <c r="D402" s="92"/>
      <c r="E402" s="92"/>
      <c r="F402" s="92"/>
      <c r="G402" s="93"/>
      <c r="H402" s="92"/>
      <c r="I402" s="93"/>
      <c r="J402" s="93"/>
      <c r="K402" s="93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</row>
    <row r="403" spans="1:31" ht="14.25" customHeight="1" x14ac:dyDescent="0.2">
      <c r="A403" s="92"/>
      <c r="B403" s="92"/>
      <c r="C403" s="92"/>
      <c r="D403" s="92"/>
      <c r="E403" s="92"/>
      <c r="F403" s="92"/>
      <c r="G403" s="93"/>
      <c r="H403" s="92"/>
      <c r="I403" s="93"/>
      <c r="J403" s="93"/>
      <c r="K403" s="93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</row>
    <row r="404" spans="1:31" ht="14.25" customHeight="1" x14ac:dyDescent="0.2">
      <c r="A404" s="92"/>
      <c r="B404" s="92"/>
      <c r="C404" s="92"/>
      <c r="D404" s="92"/>
      <c r="E404" s="92"/>
      <c r="F404" s="92"/>
      <c r="G404" s="93"/>
      <c r="H404" s="92"/>
      <c r="I404" s="93"/>
      <c r="J404" s="93"/>
      <c r="K404" s="93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</row>
    <row r="405" spans="1:31" ht="14.25" customHeight="1" x14ac:dyDescent="0.2">
      <c r="A405" s="92"/>
      <c r="B405" s="92"/>
      <c r="C405" s="92"/>
      <c r="D405" s="92"/>
      <c r="E405" s="92"/>
      <c r="F405" s="92"/>
      <c r="G405" s="93"/>
      <c r="H405" s="92"/>
      <c r="I405" s="93"/>
      <c r="J405" s="93"/>
      <c r="K405" s="93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</row>
    <row r="406" spans="1:31" ht="14.25" customHeight="1" x14ac:dyDescent="0.2">
      <c r="A406" s="92"/>
      <c r="B406" s="92"/>
      <c r="C406" s="92"/>
      <c r="D406" s="92"/>
      <c r="E406" s="92"/>
      <c r="F406" s="92"/>
      <c r="G406" s="93"/>
      <c r="H406" s="92"/>
      <c r="I406" s="93"/>
      <c r="J406" s="93"/>
      <c r="K406" s="93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</row>
    <row r="407" spans="1:31" ht="14.25" customHeight="1" x14ac:dyDescent="0.2">
      <c r="A407" s="92"/>
      <c r="B407" s="92"/>
      <c r="C407" s="92"/>
      <c r="D407" s="92"/>
      <c r="E407" s="92"/>
      <c r="F407" s="92"/>
      <c r="G407" s="93"/>
      <c r="H407" s="92"/>
      <c r="I407" s="93"/>
      <c r="J407" s="93"/>
      <c r="K407" s="93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</row>
    <row r="408" spans="1:31" ht="14.25" customHeight="1" x14ac:dyDescent="0.2">
      <c r="A408" s="92"/>
      <c r="B408" s="92"/>
      <c r="C408" s="92"/>
      <c r="D408" s="92"/>
      <c r="E408" s="92"/>
      <c r="F408" s="92"/>
      <c r="G408" s="93"/>
      <c r="H408" s="92"/>
      <c r="I408" s="93"/>
      <c r="J408" s="93"/>
      <c r="K408" s="93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</row>
    <row r="409" spans="1:31" ht="14.25" customHeight="1" x14ac:dyDescent="0.2">
      <c r="A409" s="92"/>
      <c r="B409" s="92"/>
      <c r="C409" s="92"/>
      <c r="D409" s="92"/>
      <c r="E409" s="92"/>
      <c r="F409" s="92"/>
      <c r="G409" s="93"/>
      <c r="H409" s="92"/>
      <c r="I409" s="93"/>
      <c r="J409" s="93"/>
      <c r="K409" s="93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</row>
    <row r="410" spans="1:31" ht="14.25" customHeight="1" x14ac:dyDescent="0.2">
      <c r="A410" s="92"/>
      <c r="B410" s="92"/>
      <c r="C410" s="92"/>
      <c r="D410" s="92"/>
      <c r="E410" s="92"/>
      <c r="F410" s="92"/>
      <c r="G410" s="93"/>
      <c r="H410" s="92"/>
      <c r="I410" s="93"/>
      <c r="J410" s="93"/>
      <c r="K410" s="93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</row>
    <row r="411" spans="1:31" ht="14.25" customHeight="1" x14ac:dyDescent="0.2">
      <c r="A411" s="92"/>
      <c r="B411" s="92"/>
      <c r="C411" s="92"/>
      <c r="D411" s="92"/>
      <c r="E411" s="92"/>
      <c r="F411" s="92"/>
      <c r="G411" s="93"/>
      <c r="H411" s="92"/>
      <c r="I411" s="93"/>
      <c r="J411" s="93"/>
      <c r="K411" s="93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</row>
    <row r="412" spans="1:31" ht="14.25" customHeight="1" x14ac:dyDescent="0.2">
      <c r="A412" s="92"/>
      <c r="B412" s="92"/>
      <c r="C412" s="92"/>
      <c r="D412" s="92"/>
      <c r="E412" s="92"/>
      <c r="F412" s="92"/>
      <c r="G412" s="93"/>
      <c r="H412" s="92"/>
      <c r="I412" s="93"/>
      <c r="J412" s="93"/>
      <c r="K412" s="93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</row>
    <row r="413" spans="1:31" ht="14.25" customHeight="1" x14ac:dyDescent="0.2">
      <c r="A413" s="92"/>
      <c r="B413" s="92"/>
      <c r="C413" s="92"/>
      <c r="D413" s="92"/>
      <c r="E413" s="92"/>
      <c r="F413" s="92"/>
      <c r="G413" s="93"/>
      <c r="H413" s="92"/>
      <c r="I413" s="93"/>
      <c r="J413" s="93"/>
      <c r="K413" s="93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</row>
    <row r="414" spans="1:31" ht="14.25" customHeight="1" x14ac:dyDescent="0.2">
      <c r="A414" s="92"/>
      <c r="B414" s="92"/>
      <c r="C414" s="92"/>
      <c r="D414" s="92"/>
      <c r="E414" s="92"/>
      <c r="F414" s="92"/>
      <c r="G414" s="93"/>
      <c r="H414" s="92"/>
      <c r="I414" s="93"/>
      <c r="J414" s="93"/>
      <c r="K414" s="93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</row>
    <row r="415" spans="1:31" ht="14.25" customHeight="1" x14ac:dyDescent="0.2">
      <c r="A415" s="92"/>
      <c r="B415" s="92"/>
      <c r="C415" s="92"/>
      <c r="D415" s="92"/>
      <c r="E415" s="92"/>
      <c r="F415" s="92"/>
      <c r="G415" s="93"/>
      <c r="H415" s="92"/>
      <c r="I415" s="93"/>
      <c r="J415" s="93"/>
      <c r="K415" s="93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</row>
    <row r="416" spans="1:31" ht="14.25" customHeight="1" x14ac:dyDescent="0.2">
      <c r="A416" s="92"/>
      <c r="B416" s="92"/>
      <c r="C416" s="92"/>
      <c r="D416" s="92"/>
      <c r="E416" s="92"/>
      <c r="F416" s="92"/>
      <c r="G416" s="93"/>
      <c r="H416" s="92"/>
      <c r="I416" s="93"/>
      <c r="J416" s="93"/>
      <c r="K416" s="93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</row>
    <row r="417" spans="1:31" ht="14.25" customHeight="1" x14ac:dyDescent="0.2">
      <c r="A417" s="92"/>
      <c r="B417" s="92"/>
      <c r="C417" s="92"/>
      <c r="D417" s="92"/>
      <c r="E417" s="92"/>
      <c r="F417" s="92"/>
      <c r="G417" s="93"/>
      <c r="H417" s="92"/>
      <c r="I417" s="93"/>
      <c r="J417" s="93"/>
      <c r="K417" s="93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</row>
    <row r="418" spans="1:31" ht="14.25" customHeight="1" x14ac:dyDescent="0.2">
      <c r="A418" s="92"/>
      <c r="B418" s="92"/>
      <c r="C418" s="92"/>
      <c r="D418" s="92"/>
      <c r="E418" s="92"/>
      <c r="F418" s="92"/>
      <c r="G418" s="93"/>
      <c r="H418" s="92"/>
      <c r="I418" s="93"/>
      <c r="J418" s="93"/>
      <c r="K418" s="93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</row>
    <row r="419" spans="1:31" ht="14.25" customHeight="1" x14ac:dyDescent="0.2">
      <c r="A419" s="92"/>
      <c r="B419" s="92"/>
      <c r="C419" s="92"/>
      <c r="D419" s="92"/>
      <c r="E419" s="92"/>
      <c r="F419" s="92"/>
      <c r="G419" s="93"/>
      <c r="H419" s="92"/>
      <c r="I419" s="93"/>
      <c r="J419" s="93"/>
      <c r="K419" s="93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</row>
    <row r="420" spans="1:31" ht="14.25" customHeight="1" x14ac:dyDescent="0.2">
      <c r="A420" s="92"/>
      <c r="B420" s="92"/>
      <c r="C420" s="92"/>
      <c r="D420" s="92"/>
      <c r="E420" s="92"/>
      <c r="F420" s="92"/>
      <c r="G420" s="93"/>
      <c r="H420" s="92"/>
      <c r="I420" s="93"/>
      <c r="J420" s="93"/>
      <c r="K420" s="93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</row>
    <row r="421" spans="1:31" ht="14.25" customHeight="1" x14ac:dyDescent="0.2">
      <c r="A421" s="92"/>
      <c r="B421" s="92"/>
      <c r="C421" s="92"/>
      <c r="D421" s="92"/>
      <c r="E421" s="92"/>
      <c r="F421" s="92"/>
      <c r="G421" s="93"/>
      <c r="H421" s="92"/>
      <c r="I421" s="93"/>
      <c r="J421" s="93"/>
      <c r="K421" s="93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</row>
    <row r="422" spans="1:31" ht="14.25" customHeight="1" x14ac:dyDescent="0.2">
      <c r="A422" s="92"/>
      <c r="B422" s="92"/>
      <c r="C422" s="92"/>
      <c r="D422" s="92"/>
      <c r="E422" s="92"/>
      <c r="F422" s="92"/>
      <c r="G422" s="93"/>
      <c r="H422" s="92"/>
      <c r="I422" s="93"/>
      <c r="J422" s="93"/>
      <c r="K422" s="93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2"/>
    </row>
    <row r="423" spans="1:31" ht="14.25" customHeight="1" x14ac:dyDescent="0.2">
      <c r="A423" s="92"/>
      <c r="B423" s="92"/>
      <c r="C423" s="92"/>
      <c r="D423" s="92"/>
      <c r="E423" s="92"/>
      <c r="F423" s="92"/>
      <c r="G423" s="93"/>
      <c r="H423" s="92"/>
      <c r="I423" s="93"/>
      <c r="J423" s="93"/>
      <c r="K423" s="93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</row>
    <row r="424" spans="1:31" ht="14.25" customHeight="1" x14ac:dyDescent="0.2">
      <c r="A424" s="92"/>
      <c r="B424" s="92"/>
      <c r="C424" s="92"/>
      <c r="D424" s="92"/>
      <c r="E424" s="92"/>
      <c r="F424" s="92"/>
      <c r="G424" s="93"/>
      <c r="H424" s="92"/>
      <c r="I424" s="93"/>
      <c r="J424" s="93"/>
      <c r="K424" s="93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</row>
    <row r="425" spans="1:31" ht="14.25" customHeight="1" x14ac:dyDescent="0.2">
      <c r="A425" s="92"/>
      <c r="B425" s="92"/>
      <c r="C425" s="92"/>
      <c r="D425" s="92"/>
      <c r="E425" s="92"/>
      <c r="F425" s="92"/>
      <c r="G425" s="93"/>
      <c r="H425" s="92"/>
      <c r="I425" s="93"/>
      <c r="J425" s="93"/>
      <c r="K425" s="93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</row>
    <row r="426" spans="1:31" ht="14.25" customHeight="1" x14ac:dyDescent="0.2">
      <c r="A426" s="92"/>
      <c r="B426" s="92"/>
      <c r="C426" s="92"/>
      <c r="D426" s="92"/>
      <c r="E426" s="92"/>
      <c r="F426" s="92"/>
      <c r="G426" s="93"/>
      <c r="H426" s="92"/>
      <c r="I426" s="93"/>
      <c r="J426" s="93"/>
      <c r="K426" s="93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</row>
    <row r="427" spans="1:31" ht="14.25" customHeight="1" x14ac:dyDescent="0.2">
      <c r="A427" s="92"/>
      <c r="B427" s="92"/>
      <c r="C427" s="92"/>
      <c r="D427" s="92"/>
      <c r="E427" s="92"/>
      <c r="F427" s="92"/>
      <c r="G427" s="93"/>
      <c r="H427" s="92"/>
      <c r="I427" s="93"/>
      <c r="J427" s="93"/>
      <c r="K427" s="93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2"/>
    </row>
    <row r="428" spans="1:31" ht="14.25" customHeight="1" x14ac:dyDescent="0.2">
      <c r="A428" s="92"/>
      <c r="B428" s="92"/>
      <c r="C428" s="92"/>
      <c r="D428" s="92"/>
      <c r="E428" s="92"/>
      <c r="F428" s="92"/>
      <c r="G428" s="93"/>
      <c r="H428" s="92"/>
      <c r="I428" s="93"/>
      <c r="J428" s="93"/>
      <c r="K428" s="93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</row>
    <row r="429" spans="1:31" ht="14.25" customHeight="1" x14ac:dyDescent="0.2">
      <c r="A429" s="92"/>
      <c r="B429" s="92"/>
      <c r="C429" s="92"/>
      <c r="D429" s="92"/>
      <c r="E429" s="92"/>
      <c r="F429" s="92"/>
      <c r="G429" s="93"/>
      <c r="H429" s="92"/>
      <c r="I429" s="93"/>
      <c r="J429" s="93"/>
      <c r="K429" s="93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</row>
    <row r="430" spans="1:31" ht="14.25" customHeight="1" x14ac:dyDescent="0.2">
      <c r="A430" s="92"/>
      <c r="B430" s="92"/>
      <c r="C430" s="92"/>
      <c r="D430" s="92"/>
      <c r="E430" s="92"/>
      <c r="F430" s="92"/>
      <c r="G430" s="93"/>
      <c r="H430" s="92"/>
      <c r="I430" s="93"/>
      <c r="J430" s="93"/>
      <c r="K430" s="93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</row>
    <row r="431" spans="1:31" ht="14.25" customHeight="1" x14ac:dyDescent="0.2">
      <c r="A431" s="92"/>
      <c r="B431" s="92"/>
      <c r="C431" s="92"/>
      <c r="D431" s="92"/>
      <c r="E431" s="92"/>
      <c r="F431" s="92"/>
      <c r="G431" s="93"/>
      <c r="H431" s="92"/>
      <c r="I431" s="93"/>
      <c r="J431" s="93"/>
      <c r="K431" s="93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</row>
    <row r="432" spans="1:31" ht="14.25" customHeight="1" x14ac:dyDescent="0.2">
      <c r="A432" s="92"/>
      <c r="B432" s="92"/>
      <c r="C432" s="92"/>
      <c r="D432" s="92"/>
      <c r="E432" s="92"/>
      <c r="F432" s="92"/>
      <c r="G432" s="93"/>
      <c r="H432" s="92"/>
      <c r="I432" s="93"/>
      <c r="J432" s="93"/>
      <c r="K432" s="93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</row>
    <row r="433" spans="1:31" ht="14.25" customHeight="1" x14ac:dyDescent="0.2">
      <c r="A433" s="92"/>
      <c r="B433" s="92"/>
      <c r="C433" s="92"/>
      <c r="D433" s="92"/>
      <c r="E433" s="92"/>
      <c r="F433" s="92"/>
      <c r="G433" s="93"/>
      <c r="H433" s="92"/>
      <c r="I433" s="93"/>
      <c r="J433" s="93"/>
      <c r="K433" s="93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</row>
    <row r="434" spans="1:31" ht="14.25" customHeight="1" x14ac:dyDescent="0.2">
      <c r="A434" s="92"/>
      <c r="B434" s="92"/>
      <c r="C434" s="92"/>
      <c r="D434" s="92"/>
      <c r="E434" s="92"/>
      <c r="F434" s="92"/>
      <c r="G434" s="93"/>
      <c r="H434" s="92"/>
      <c r="I434" s="93"/>
      <c r="J434" s="93"/>
      <c r="K434" s="93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</row>
    <row r="435" spans="1:31" ht="14.25" customHeight="1" x14ac:dyDescent="0.2">
      <c r="A435" s="92"/>
      <c r="B435" s="92"/>
      <c r="C435" s="92"/>
      <c r="D435" s="92"/>
      <c r="E435" s="92"/>
      <c r="F435" s="92"/>
      <c r="G435" s="93"/>
      <c r="H435" s="92"/>
      <c r="I435" s="93"/>
      <c r="J435" s="93"/>
      <c r="K435" s="93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</row>
    <row r="436" spans="1:31" ht="14.25" customHeight="1" x14ac:dyDescent="0.2">
      <c r="A436" s="92"/>
      <c r="B436" s="92"/>
      <c r="C436" s="92"/>
      <c r="D436" s="92"/>
      <c r="E436" s="92"/>
      <c r="F436" s="92"/>
      <c r="G436" s="93"/>
      <c r="H436" s="92"/>
      <c r="I436" s="93"/>
      <c r="J436" s="93"/>
      <c r="K436" s="93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</row>
    <row r="437" spans="1:31" ht="14.25" customHeight="1" x14ac:dyDescent="0.2">
      <c r="A437" s="92"/>
      <c r="B437" s="92"/>
      <c r="C437" s="92"/>
      <c r="D437" s="92"/>
      <c r="E437" s="92"/>
      <c r="F437" s="92"/>
      <c r="G437" s="93"/>
      <c r="H437" s="92"/>
      <c r="I437" s="93"/>
      <c r="J437" s="93"/>
      <c r="K437" s="93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</row>
    <row r="438" spans="1:31" ht="14.25" customHeight="1" x14ac:dyDescent="0.2">
      <c r="A438" s="92"/>
      <c r="B438" s="92"/>
      <c r="C438" s="92"/>
      <c r="D438" s="92"/>
      <c r="E438" s="92"/>
      <c r="F438" s="92"/>
      <c r="G438" s="93"/>
      <c r="H438" s="92"/>
      <c r="I438" s="93"/>
      <c r="J438" s="93"/>
      <c r="K438" s="93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</row>
    <row r="439" spans="1:31" ht="14.25" customHeight="1" x14ac:dyDescent="0.2">
      <c r="A439" s="92"/>
      <c r="B439" s="92"/>
      <c r="C439" s="92"/>
      <c r="D439" s="92"/>
      <c r="E439" s="92"/>
      <c r="F439" s="92"/>
      <c r="G439" s="93"/>
      <c r="H439" s="92"/>
      <c r="I439" s="93"/>
      <c r="J439" s="93"/>
      <c r="K439" s="93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</row>
    <row r="440" spans="1:31" ht="14.25" customHeight="1" x14ac:dyDescent="0.2">
      <c r="A440" s="92"/>
      <c r="B440" s="92"/>
      <c r="C440" s="92"/>
      <c r="D440" s="92"/>
      <c r="E440" s="92"/>
      <c r="F440" s="92"/>
      <c r="G440" s="93"/>
      <c r="H440" s="92"/>
      <c r="I440" s="93"/>
      <c r="J440" s="93"/>
      <c r="K440" s="93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</row>
    <row r="441" spans="1:31" ht="14.25" customHeight="1" x14ac:dyDescent="0.2">
      <c r="A441" s="92"/>
      <c r="B441" s="92"/>
      <c r="C441" s="92"/>
      <c r="D441" s="92"/>
      <c r="E441" s="92"/>
      <c r="F441" s="92"/>
      <c r="G441" s="93"/>
      <c r="H441" s="92"/>
      <c r="I441" s="93"/>
      <c r="J441" s="93"/>
      <c r="K441" s="93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</row>
    <row r="442" spans="1:31" ht="14.25" customHeight="1" x14ac:dyDescent="0.2">
      <c r="A442" s="92"/>
      <c r="B442" s="92"/>
      <c r="C442" s="92"/>
      <c r="D442" s="92"/>
      <c r="E442" s="92"/>
      <c r="F442" s="92"/>
      <c r="G442" s="93"/>
      <c r="H442" s="92"/>
      <c r="I442" s="93"/>
      <c r="J442" s="93"/>
      <c r="K442" s="93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</row>
    <row r="443" spans="1:31" ht="14.25" customHeight="1" x14ac:dyDescent="0.2">
      <c r="A443" s="92"/>
      <c r="B443" s="92"/>
      <c r="C443" s="92"/>
      <c r="D443" s="92"/>
      <c r="E443" s="92"/>
      <c r="F443" s="92"/>
      <c r="G443" s="93"/>
      <c r="H443" s="92"/>
      <c r="I443" s="93"/>
      <c r="J443" s="93"/>
      <c r="K443" s="93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</row>
    <row r="444" spans="1:31" ht="14.25" customHeight="1" x14ac:dyDescent="0.2">
      <c r="A444" s="92"/>
      <c r="B444" s="92"/>
      <c r="C444" s="92"/>
      <c r="D444" s="92"/>
      <c r="E444" s="92"/>
      <c r="F444" s="92"/>
      <c r="G444" s="93"/>
      <c r="H444" s="92"/>
      <c r="I444" s="93"/>
      <c r="J444" s="93"/>
      <c r="K444" s="93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</row>
    <row r="445" spans="1:31" ht="14.25" customHeight="1" x14ac:dyDescent="0.2">
      <c r="A445" s="92"/>
      <c r="B445" s="92"/>
      <c r="C445" s="92"/>
      <c r="D445" s="92"/>
      <c r="E445" s="92"/>
      <c r="F445" s="92"/>
      <c r="G445" s="93"/>
      <c r="H445" s="92"/>
      <c r="I445" s="93"/>
      <c r="J445" s="93"/>
      <c r="K445" s="93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</row>
    <row r="446" spans="1:31" ht="14.25" customHeight="1" x14ac:dyDescent="0.2">
      <c r="A446" s="92"/>
      <c r="B446" s="92"/>
      <c r="C446" s="92"/>
      <c r="D446" s="92"/>
      <c r="E446" s="92"/>
      <c r="F446" s="92"/>
      <c r="G446" s="93"/>
      <c r="H446" s="92"/>
      <c r="I446" s="93"/>
      <c r="J446" s="93"/>
      <c r="K446" s="93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</row>
    <row r="447" spans="1:31" ht="14.25" customHeight="1" x14ac:dyDescent="0.2">
      <c r="A447" s="92"/>
      <c r="B447" s="92"/>
      <c r="C447" s="92"/>
      <c r="D447" s="92"/>
      <c r="E447" s="92"/>
      <c r="F447" s="92"/>
      <c r="G447" s="93"/>
      <c r="H447" s="92"/>
      <c r="I447" s="93"/>
      <c r="J447" s="93"/>
      <c r="K447" s="93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2"/>
    </row>
    <row r="448" spans="1:31" ht="14.25" customHeight="1" x14ac:dyDescent="0.2">
      <c r="A448" s="92"/>
      <c r="B448" s="92"/>
      <c r="C448" s="92"/>
      <c r="D448" s="92"/>
      <c r="E448" s="92"/>
      <c r="F448" s="92"/>
      <c r="G448" s="93"/>
      <c r="H448" s="92"/>
      <c r="I448" s="93"/>
      <c r="J448" s="93"/>
      <c r="K448" s="93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</row>
    <row r="449" spans="1:31" ht="14.25" customHeight="1" x14ac:dyDescent="0.2">
      <c r="A449" s="92"/>
      <c r="B449" s="92"/>
      <c r="C449" s="92"/>
      <c r="D449" s="92"/>
      <c r="E449" s="92"/>
      <c r="F449" s="92"/>
      <c r="G449" s="93"/>
      <c r="H449" s="92"/>
      <c r="I449" s="93"/>
      <c r="J449" s="93"/>
      <c r="K449" s="93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</row>
    <row r="450" spans="1:31" ht="14.25" customHeight="1" x14ac:dyDescent="0.2">
      <c r="A450" s="92"/>
      <c r="B450" s="92"/>
      <c r="C450" s="92"/>
      <c r="D450" s="92"/>
      <c r="E450" s="92"/>
      <c r="F450" s="92"/>
      <c r="G450" s="93"/>
      <c r="H450" s="92"/>
      <c r="I450" s="93"/>
      <c r="J450" s="93"/>
      <c r="K450" s="93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</row>
    <row r="451" spans="1:31" ht="14.25" customHeight="1" x14ac:dyDescent="0.2">
      <c r="A451" s="92"/>
      <c r="B451" s="92"/>
      <c r="C451" s="92"/>
      <c r="D451" s="92"/>
      <c r="E451" s="92"/>
      <c r="F451" s="92"/>
      <c r="G451" s="93"/>
      <c r="H451" s="92"/>
      <c r="I451" s="93"/>
      <c r="J451" s="93"/>
      <c r="K451" s="93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</row>
    <row r="452" spans="1:31" ht="14.25" customHeight="1" x14ac:dyDescent="0.2">
      <c r="A452" s="92"/>
      <c r="B452" s="92"/>
      <c r="C452" s="92"/>
      <c r="D452" s="92"/>
      <c r="E452" s="92"/>
      <c r="F452" s="92"/>
      <c r="G452" s="93"/>
      <c r="H452" s="92"/>
      <c r="I452" s="93"/>
      <c r="J452" s="93"/>
      <c r="K452" s="93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</row>
    <row r="453" spans="1:31" ht="14.25" customHeight="1" x14ac:dyDescent="0.2">
      <c r="A453" s="92"/>
      <c r="B453" s="92"/>
      <c r="C453" s="92"/>
      <c r="D453" s="92"/>
      <c r="E453" s="92"/>
      <c r="F453" s="92"/>
      <c r="G453" s="93"/>
      <c r="H453" s="92"/>
      <c r="I453" s="93"/>
      <c r="J453" s="93"/>
      <c r="K453" s="93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</row>
    <row r="454" spans="1:31" ht="14.25" customHeight="1" x14ac:dyDescent="0.2">
      <c r="A454" s="92"/>
      <c r="B454" s="92"/>
      <c r="C454" s="92"/>
      <c r="D454" s="92"/>
      <c r="E454" s="92"/>
      <c r="F454" s="92"/>
      <c r="G454" s="93"/>
      <c r="H454" s="92"/>
      <c r="I454" s="93"/>
      <c r="J454" s="93"/>
      <c r="K454" s="93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</row>
    <row r="455" spans="1:31" ht="14.25" customHeight="1" x14ac:dyDescent="0.2">
      <c r="A455" s="92"/>
      <c r="B455" s="92"/>
      <c r="C455" s="92"/>
      <c r="D455" s="92"/>
      <c r="E455" s="92"/>
      <c r="F455" s="92"/>
      <c r="G455" s="93"/>
      <c r="H455" s="92"/>
      <c r="I455" s="93"/>
      <c r="J455" s="93"/>
      <c r="K455" s="93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</row>
    <row r="456" spans="1:31" ht="14.25" customHeight="1" x14ac:dyDescent="0.2">
      <c r="A456" s="92"/>
      <c r="B456" s="92"/>
      <c r="C456" s="92"/>
      <c r="D456" s="92"/>
      <c r="E456" s="92"/>
      <c r="F456" s="92"/>
      <c r="G456" s="93"/>
      <c r="H456" s="92"/>
      <c r="I456" s="93"/>
      <c r="J456" s="93"/>
      <c r="K456" s="93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</row>
    <row r="457" spans="1:31" ht="14.25" customHeight="1" x14ac:dyDescent="0.2">
      <c r="A457" s="92"/>
      <c r="B457" s="92"/>
      <c r="C457" s="92"/>
      <c r="D457" s="92"/>
      <c r="E457" s="92"/>
      <c r="F457" s="92"/>
      <c r="G457" s="93"/>
      <c r="H457" s="92"/>
      <c r="I457" s="93"/>
      <c r="J457" s="93"/>
      <c r="K457" s="93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  <c r="AB457" s="92"/>
      <c r="AC457" s="92"/>
      <c r="AD457" s="92"/>
      <c r="AE457" s="92"/>
    </row>
    <row r="458" spans="1:31" ht="14.25" customHeight="1" x14ac:dyDescent="0.2">
      <c r="A458" s="92"/>
      <c r="B458" s="92"/>
      <c r="C458" s="92"/>
      <c r="D458" s="92"/>
      <c r="E458" s="92"/>
      <c r="F458" s="92"/>
      <c r="G458" s="93"/>
      <c r="H458" s="92"/>
      <c r="I458" s="93"/>
      <c r="J458" s="93"/>
      <c r="K458" s="93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</row>
    <row r="459" spans="1:31" ht="14.25" customHeight="1" x14ac:dyDescent="0.2">
      <c r="A459" s="92"/>
      <c r="B459" s="92"/>
      <c r="C459" s="92"/>
      <c r="D459" s="92"/>
      <c r="E459" s="92"/>
      <c r="F459" s="92"/>
      <c r="G459" s="93"/>
      <c r="H459" s="92"/>
      <c r="I459" s="93"/>
      <c r="J459" s="93"/>
      <c r="K459" s="93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</row>
    <row r="460" spans="1:31" ht="14.25" customHeight="1" x14ac:dyDescent="0.2">
      <c r="A460" s="92"/>
      <c r="B460" s="92"/>
      <c r="C460" s="92"/>
      <c r="D460" s="92"/>
      <c r="E460" s="92"/>
      <c r="F460" s="92"/>
      <c r="G460" s="93"/>
      <c r="H460" s="92"/>
      <c r="I460" s="93"/>
      <c r="J460" s="93"/>
      <c r="K460" s="93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</row>
    <row r="461" spans="1:31" ht="14.25" customHeight="1" x14ac:dyDescent="0.2">
      <c r="A461" s="92"/>
      <c r="B461" s="92"/>
      <c r="C461" s="92"/>
      <c r="D461" s="92"/>
      <c r="E461" s="92"/>
      <c r="F461" s="92"/>
      <c r="G461" s="93"/>
      <c r="H461" s="92"/>
      <c r="I461" s="93"/>
      <c r="J461" s="93"/>
      <c r="K461" s="93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</row>
    <row r="462" spans="1:31" ht="14.25" customHeight="1" x14ac:dyDescent="0.2">
      <c r="A462" s="92"/>
      <c r="B462" s="92"/>
      <c r="C462" s="92"/>
      <c r="D462" s="92"/>
      <c r="E462" s="92"/>
      <c r="F462" s="92"/>
      <c r="G462" s="93"/>
      <c r="H462" s="92"/>
      <c r="I462" s="93"/>
      <c r="J462" s="93"/>
      <c r="K462" s="93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2"/>
    </row>
    <row r="463" spans="1:31" ht="14.25" customHeight="1" x14ac:dyDescent="0.2">
      <c r="A463" s="92"/>
      <c r="B463" s="92"/>
      <c r="C463" s="92"/>
      <c r="D463" s="92"/>
      <c r="E463" s="92"/>
      <c r="F463" s="92"/>
      <c r="G463" s="93"/>
      <c r="H463" s="92"/>
      <c r="I463" s="93"/>
      <c r="J463" s="93"/>
      <c r="K463" s="93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2"/>
    </row>
    <row r="464" spans="1:31" ht="14.25" customHeight="1" x14ac:dyDescent="0.2">
      <c r="A464" s="92"/>
      <c r="B464" s="92"/>
      <c r="C464" s="92"/>
      <c r="D464" s="92"/>
      <c r="E464" s="92"/>
      <c r="F464" s="92"/>
      <c r="G464" s="93"/>
      <c r="H464" s="92"/>
      <c r="I464" s="93"/>
      <c r="J464" s="93"/>
      <c r="K464" s="93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</row>
    <row r="465" spans="1:31" ht="14.25" customHeight="1" x14ac:dyDescent="0.2">
      <c r="A465" s="92"/>
      <c r="B465" s="92"/>
      <c r="C465" s="92"/>
      <c r="D465" s="92"/>
      <c r="E465" s="92"/>
      <c r="F465" s="92"/>
      <c r="G465" s="93"/>
      <c r="H465" s="92"/>
      <c r="I465" s="93"/>
      <c r="J465" s="93"/>
      <c r="K465" s="93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</row>
    <row r="466" spans="1:31" ht="14.25" customHeight="1" x14ac:dyDescent="0.2">
      <c r="A466" s="92"/>
      <c r="B466" s="92"/>
      <c r="C466" s="92"/>
      <c r="D466" s="92"/>
      <c r="E466" s="92"/>
      <c r="F466" s="92"/>
      <c r="G466" s="93"/>
      <c r="H466" s="92"/>
      <c r="I466" s="93"/>
      <c r="J466" s="93"/>
      <c r="K466" s="93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</row>
    <row r="467" spans="1:31" ht="14.25" customHeight="1" x14ac:dyDescent="0.2">
      <c r="A467" s="92"/>
      <c r="B467" s="92"/>
      <c r="C467" s="92"/>
      <c r="D467" s="92"/>
      <c r="E467" s="92"/>
      <c r="F467" s="92"/>
      <c r="G467" s="93"/>
      <c r="H467" s="92"/>
      <c r="I467" s="93"/>
      <c r="J467" s="93"/>
      <c r="K467" s="93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</row>
    <row r="468" spans="1:31" ht="14.25" customHeight="1" x14ac:dyDescent="0.2">
      <c r="A468" s="92"/>
      <c r="B468" s="92"/>
      <c r="C468" s="92"/>
      <c r="D468" s="92"/>
      <c r="E468" s="92"/>
      <c r="F468" s="92"/>
      <c r="G468" s="93"/>
      <c r="H468" s="92"/>
      <c r="I468" s="93"/>
      <c r="J468" s="93"/>
      <c r="K468" s="93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</row>
    <row r="469" spans="1:31" ht="14.25" customHeight="1" x14ac:dyDescent="0.2">
      <c r="A469" s="92"/>
      <c r="B469" s="92"/>
      <c r="C469" s="92"/>
      <c r="D469" s="92"/>
      <c r="E469" s="92"/>
      <c r="F469" s="92"/>
      <c r="G469" s="93"/>
      <c r="H469" s="92"/>
      <c r="I469" s="93"/>
      <c r="J469" s="93"/>
      <c r="K469" s="93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</row>
    <row r="470" spans="1:31" ht="14.25" customHeight="1" x14ac:dyDescent="0.2">
      <c r="A470" s="92"/>
      <c r="B470" s="92"/>
      <c r="C470" s="92"/>
      <c r="D470" s="92"/>
      <c r="E470" s="92"/>
      <c r="F470" s="92"/>
      <c r="G470" s="93"/>
      <c r="H470" s="92"/>
      <c r="I470" s="93"/>
      <c r="J470" s="93"/>
      <c r="K470" s="93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</row>
    <row r="471" spans="1:31" ht="14.25" customHeight="1" x14ac:dyDescent="0.2">
      <c r="A471" s="92"/>
      <c r="B471" s="92"/>
      <c r="C471" s="92"/>
      <c r="D471" s="92"/>
      <c r="E471" s="92"/>
      <c r="F471" s="92"/>
      <c r="G471" s="93"/>
      <c r="H471" s="92"/>
      <c r="I471" s="93"/>
      <c r="J471" s="93"/>
      <c r="K471" s="93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</row>
    <row r="472" spans="1:31" ht="14.25" customHeight="1" x14ac:dyDescent="0.2">
      <c r="A472" s="92"/>
      <c r="B472" s="92"/>
      <c r="C472" s="92"/>
      <c r="D472" s="92"/>
      <c r="E472" s="92"/>
      <c r="F472" s="92"/>
      <c r="G472" s="93"/>
      <c r="H472" s="92"/>
      <c r="I472" s="93"/>
      <c r="J472" s="93"/>
      <c r="K472" s="93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</row>
    <row r="473" spans="1:31" ht="14.25" customHeight="1" x14ac:dyDescent="0.2">
      <c r="A473" s="92"/>
      <c r="B473" s="92"/>
      <c r="C473" s="92"/>
      <c r="D473" s="92"/>
      <c r="E473" s="92"/>
      <c r="F473" s="92"/>
      <c r="G473" s="93"/>
      <c r="H473" s="92"/>
      <c r="I473" s="93"/>
      <c r="J473" s="93"/>
      <c r="K473" s="93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</row>
    <row r="474" spans="1:31" ht="14.25" customHeight="1" x14ac:dyDescent="0.2">
      <c r="A474" s="92"/>
      <c r="B474" s="92"/>
      <c r="C474" s="92"/>
      <c r="D474" s="92"/>
      <c r="E474" s="92"/>
      <c r="F474" s="92"/>
      <c r="G474" s="93"/>
      <c r="H474" s="92"/>
      <c r="I474" s="93"/>
      <c r="J474" s="93"/>
      <c r="K474" s="93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</row>
    <row r="475" spans="1:31" ht="14.25" customHeight="1" x14ac:dyDescent="0.2">
      <c r="A475" s="92"/>
      <c r="B475" s="92"/>
      <c r="C475" s="92"/>
      <c r="D475" s="92"/>
      <c r="E475" s="92"/>
      <c r="F475" s="92"/>
      <c r="G475" s="93"/>
      <c r="H475" s="92"/>
      <c r="I475" s="93"/>
      <c r="J475" s="93"/>
      <c r="K475" s="93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</row>
    <row r="476" spans="1:31" ht="14.25" customHeight="1" x14ac:dyDescent="0.2">
      <c r="A476" s="92"/>
      <c r="B476" s="92"/>
      <c r="C476" s="92"/>
      <c r="D476" s="92"/>
      <c r="E476" s="92"/>
      <c r="F476" s="92"/>
      <c r="G476" s="93"/>
      <c r="H476" s="92"/>
      <c r="I476" s="93"/>
      <c r="J476" s="93"/>
      <c r="K476" s="93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</row>
    <row r="477" spans="1:31" ht="14.25" customHeight="1" x14ac:dyDescent="0.2">
      <c r="A477" s="92"/>
      <c r="B477" s="92"/>
      <c r="C477" s="92"/>
      <c r="D477" s="92"/>
      <c r="E477" s="92"/>
      <c r="F477" s="92"/>
      <c r="G477" s="93"/>
      <c r="H477" s="92"/>
      <c r="I477" s="93"/>
      <c r="J477" s="93"/>
      <c r="K477" s="93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</row>
    <row r="478" spans="1:31" ht="14.25" customHeight="1" x14ac:dyDescent="0.2">
      <c r="A478" s="92"/>
      <c r="B478" s="92"/>
      <c r="C478" s="92"/>
      <c r="D478" s="92"/>
      <c r="E478" s="92"/>
      <c r="F478" s="92"/>
      <c r="G478" s="93"/>
      <c r="H478" s="92"/>
      <c r="I478" s="93"/>
      <c r="J478" s="93"/>
      <c r="K478" s="93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</row>
    <row r="479" spans="1:31" ht="14.25" customHeight="1" x14ac:dyDescent="0.2">
      <c r="A479" s="92"/>
      <c r="B479" s="92"/>
      <c r="C479" s="92"/>
      <c r="D479" s="92"/>
      <c r="E479" s="92"/>
      <c r="F479" s="92"/>
      <c r="G479" s="93"/>
      <c r="H479" s="92"/>
      <c r="I479" s="93"/>
      <c r="J479" s="93"/>
      <c r="K479" s="93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</row>
    <row r="480" spans="1:31" ht="14.25" customHeight="1" x14ac:dyDescent="0.2">
      <c r="A480" s="92"/>
      <c r="B480" s="92"/>
      <c r="C480" s="92"/>
      <c r="D480" s="92"/>
      <c r="E480" s="92"/>
      <c r="F480" s="92"/>
      <c r="G480" s="93"/>
      <c r="H480" s="92"/>
      <c r="I480" s="93"/>
      <c r="J480" s="93"/>
      <c r="K480" s="93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</row>
    <row r="481" spans="1:31" ht="14.25" customHeight="1" x14ac:dyDescent="0.2">
      <c r="A481" s="92"/>
      <c r="B481" s="92"/>
      <c r="C481" s="92"/>
      <c r="D481" s="92"/>
      <c r="E481" s="92"/>
      <c r="F481" s="92"/>
      <c r="G481" s="93"/>
      <c r="H481" s="92"/>
      <c r="I481" s="93"/>
      <c r="J481" s="93"/>
      <c r="K481" s="93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</row>
    <row r="482" spans="1:31" ht="14.25" customHeight="1" x14ac:dyDescent="0.2">
      <c r="A482" s="92"/>
      <c r="B482" s="92"/>
      <c r="C482" s="92"/>
      <c r="D482" s="92"/>
      <c r="E482" s="92"/>
      <c r="F482" s="92"/>
      <c r="G482" s="93"/>
      <c r="H482" s="92"/>
      <c r="I482" s="93"/>
      <c r="J482" s="93"/>
      <c r="K482" s="93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</row>
    <row r="483" spans="1:31" ht="14.25" customHeight="1" x14ac:dyDescent="0.2">
      <c r="A483" s="92"/>
      <c r="B483" s="92"/>
      <c r="C483" s="92"/>
      <c r="D483" s="92"/>
      <c r="E483" s="92"/>
      <c r="F483" s="92"/>
      <c r="G483" s="93"/>
      <c r="H483" s="92"/>
      <c r="I483" s="93"/>
      <c r="J483" s="93"/>
      <c r="K483" s="93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2"/>
    </row>
    <row r="484" spans="1:31" ht="14.25" customHeight="1" x14ac:dyDescent="0.2">
      <c r="A484" s="92"/>
      <c r="B484" s="92"/>
      <c r="C484" s="92"/>
      <c r="D484" s="92"/>
      <c r="E484" s="92"/>
      <c r="F484" s="92"/>
      <c r="G484" s="93"/>
      <c r="H484" s="92"/>
      <c r="I484" s="93"/>
      <c r="J484" s="93"/>
      <c r="K484" s="93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</row>
    <row r="485" spans="1:31" ht="14.25" customHeight="1" x14ac:dyDescent="0.2">
      <c r="A485" s="92"/>
      <c r="B485" s="92"/>
      <c r="C485" s="92"/>
      <c r="D485" s="92"/>
      <c r="E485" s="92"/>
      <c r="F485" s="92"/>
      <c r="G485" s="93"/>
      <c r="H485" s="92"/>
      <c r="I485" s="93"/>
      <c r="J485" s="93"/>
      <c r="K485" s="93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</row>
    <row r="486" spans="1:31" ht="14.25" customHeight="1" x14ac:dyDescent="0.2">
      <c r="A486" s="92"/>
      <c r="B486" s="92"/>
      <c r="C486" s="92"/>
      <c r="D486" s="92"/>
      <c r="E486" s="92"/>
      <c r="F486" s="92"/>
      <c r="G486" s="93"/>
      <c r="H486" s="92"/>
      <c r="I486" s="93"/>
      <c r="J486" s="93"/>
      <c r="K486" s="93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</row>
    <row r="487" spans="1:31" ht="14.25" customHeight="1" x14ac:dyDescent="0.2">
      <c r="A487" s="92"/>
      <c r="B487" s="92"/>
      <c r="C487" s="92"/>
      <c r="D487" s="92"/>
      <c r="E487" s="92"/>
      <c r="F487" s="92"/>
      <c r="G487" s="93"/>
      <c r="H487" s="92"/>
      <c r="I487" s="93"/>
      <c r="J487" s="93"/>
      <c r="K487" s="93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2"/>
    </row>
    <row r="488" spans="1:31" ht="14.25" customHeight="1" x14ac:dyDescent="0.2">
      <c r="A488" s="92"/>
      <c r="B488" s="92"/>
      <c r="C488" s="92"/>
      <c r="D488" s="92"/>
      <c r="E488" s="92"/>
      <c r="F488" s="92"/>
      <c r="G488" s="93"/>
      <c r="H488" s="92"/>
      <c r="I488" s="93"/>
      <c r="J488" s="93"/>
      <c r="K488" s="93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2"/>
    </row>
    <row r="489" spans="1:31" ht="14.25" customHeight="1" x14ac:dyDescent="0.2">
      <c r="A489" s="92"/>
      <c r="B489" s="92"/>
      <c r="C489" s="92"/>
      <c r="D489" s="92"/>
      <c r="E489" s="92"/>
      <c r="F489" s="92"/>
      <c r="G489" s="93"/>
      <c r="H489" s="92"/>
      <c r="I489" s="93"/>
      <c r="J489" s="93"/>
      <c r="K489" s="93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</row>
    <row r="490" spans="1:31" ht="14.25" customHeight="1" x14ac:dyDescent="0.2">
      <c r="A490" s="92"/>
      <c r="B490" s="92"/>
      <c r="C490" s="92"/>
      <c r="D490" s="92"/>
      <c r="E490" s="92"/>
      <c r="F490" s="92"/>
      <c r="G490" s="93"/>
      <c r="H490" s="92"/>
      <c r="I490" s="93"/>
      <c r="J490" s="93"/>
      <c r="K490" s="93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</row>
    <row r="491" spans="1:31" ht="14.25" customHeight="1" x14ac:dyDescent="0.2">
      <c r="A491" s="92"/>
      <c r="B491" s="92"/>
      <c r="C491" s="92"/>
      <c r="D491" s="92"/>
      <c r="E491" s="92"/>
      <c r="F491" s="92"/>
      <c r="G491" s="93"/>
      <c r="H491" s="92"/>
      <c r="I491" s="93"/>
      <c r="J491" s="93"/>
      <c r="K491" s="93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</row>
    <row r="492" spans="1:31" ht="14.25" customHeight="1" x14ac:dyDescent="0.2">
      <c r="A492" s="92"/>
      <c r="B492" s="92"/>
      <c r="C492" s="92"/>
      <c r="D492" s="92"/>
      <c r="E492" s="92"/>
      <c r="F492" s="92"/>
      <c r="G492" s="93"/>
      <c r="H492" s="92"/>
      <c r="I492" s="93"/>
      <c r="J492" s="93"/>
      <c r="K492" s="93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</row>
    <row r="493" spans="1:31" ht="14.25" customHeight="1" x14ac:dyDescent="0.2">
      <c r="A493" s="92"/>
      <c r="B493" s="92"/>
      <c r="C493" s="92"/>
      <c r="D493" s="92"/>
      <c r="E493" s="92"/>
      <c r="F493" s="92"/>
      <c r="G493" s="93"/>
      <c r="H493" s="92"/>
      <c r="I493" s="93"/>
      <c r="J493" s="93"/>
      <c r="K493" s="93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</row>
    <row r="494" spans="1:31" ht="14.25" customHeight="1" x14ac:dyDescent="0.2">
      <c r="A494" s="92"/>
      <c r="B494" s="92"/>
      <c r="C494" s="92"/>
      <c r="D494" s="92"/>
      <c r="E494" s="92"/>
      <c r="F494" s="92"/>
      <c r="G494" s="93"/>
      <c r="H494" s="92"/>
      <c r="I494" s="93"/>
      <c r="J494" s="93"/>
      <c r="K494" s="93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</row>
    <row r="495" spans="1:31" ht="14.25" customHeight="1" x14ac:dyDescent="0.2">
      <c r="A495" s="92"/>
      <c r="B495" s="92"/>
      <c r="C495" s="92"/>
      <c r="D495" s="92"/>
      <c r="E495" s="92"/>
      <c r="F495" s="92"/>
      <c r="G495" s="93"/>
      <c r="H495" s="92"/>
      <c r="I495" s="93"/>
      <c r="J495" s="93"/>
      <c r="K495" s="93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</row>
    <row r="496" spans="1:31" ht="14.25" customHeight="1" x14ac:dyDescent="0.2">
      <c r="A496" s="92"/>
      <c r="B496" s="92"/>
      <c r="C496" s="92"/>
      <c r="D496" s="92"/>
      <c r="E496" s="92"/>
      <c r="F496" s="92"/>
      <c r="G496" s="93"/>
      <c r="H496" s="92"/>
      <c r="I496" s="93"/>
      <c r="J496" s="93"/>
      <c r="K496" s="93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</row>
    <row r="497" spans="1:31" ht="14.25" customHeight="1" x14ac:dyDescent="0.2">
      <c r="A497" s="92"/>
      <c r="B497" s="92"/>
      <c r="C497" s="92"/>
      <c r="D497" s="92"/>
      <c r="E497" s="92"/>
      <c r="F497" s="92"/>
      <c r="G497" s="93"/>
      <c r="H497" s="92"/>
      <c r="I497" s="93"/>
      <c r="J497" s="93"/>
      <c r="K497" s="93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</row>
    <row r="498" spans="1:31" ht="14.25" customHeight="1" x14ac:dyDescent="0.2">
      <c r="A498" s="92"/>
      <c r="B498" s="92"/>
      <c r="C498" s="92"/>
      <c r="D498" s="92"/>
      <c r="E498" s="92"/>
      <c r="F498" s="92"/>
      <c r="G498" s="93"/>
      <c r="H498" s="92"/>
      <c r="I498" s="93"/>
      <c r="J498" s="93"/>
      <c r="K498" s="93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</row>
    <row r="499" spans="1:31" ht="14.25" customHeight="1" x14ac:dyDescent="0.2">
      <c r="A499" s="92"/>
      <c r="B499" s="92"/>
      <c r="C499" s="92"/>
      <c r="D499" s="92"/>
      <c r="E499" s="92"/>
      <c r="F499" s="92"/>
      <c r="G499" s="93"/>
      <c r="H499" s="92"/>
      <c r="I499" s="93"/>
      <c r="J499" s="93"/>
      <c r="K499" s="93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</row>
    <row r="500" spans="1:31" ht="14.25" customHeight="1" x14ac:dyDescent="0.2">
      <c r="A500" s="92"/>
      <c r="B500" s="92"/>
      <c r="C500" s="92"/>
      <c r="D500" s="92"/>
      <c r="E500" s="92"/>
      <c r="F500" s="92"/>
      <c r="G500" s="93"/>
      <c r="H500" s="92"/>
      <c r="I500" s="93"/>
      <c r="J500" s="93"/>
      <c r="K500" s="93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</row>
    <row r="501" spans="1:31" ht="14.25" customHeight="1" x14ac:dyDescent="0.2">
      <c r="A501" s="92"/>
      <c r="B501" s="92"/>
      <c r="C501" s="92"/>
      <c r="D501" s="92"/>
      <c r="E501" s="92"/>
      <c r="F501" s="92"/>
      <c r="G501" s="93"/>
      <c r="H501" s="92"/>
      <c r="I501" s="93"/>
      <c r="J501" s="93"/>
      <c r="K501" s="93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</row>
    <row r="502" spans="1:31" ht="14.25" customHeight="1" x14ac:dyDescent="0.2">
      <c r="A502" s="92"/>
      <c r="B502" s="92"/>
      <c r="C502" s="92"/>
      <c r="D502" s="92"/>
      <c r="E502" s="92"/>
      <c r="F502" s="92"/>
      <c r="G502" s="93"/>
      <c r="H502" s="92"/>
      <c r="I502" s="93"/>
      <c r="J502" s="93"/>
      <c r="K502" s="93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</row>
    <row r="503" spans="1:31" ht="14.25" customHeight="1" x14ac:dyDescent="0.2">
      <c r="A503" s="92"/>
      <c r="B503" s="92"/>
      <c r="C503" s="92"/>
      <c r="D503" s="92"/>
      <c r="E503" s="92"/>
      <c r="F503" s="92"/>
      <c r="G503" s="93"/>
      <c r="H503" s="92"/>
      <c r="I503" s="93"/>
      <c r="J503" s="93"/>
      <c r="K503" s="93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</row>
    <row r="504" spans="1:31" ht="14.25" customHeight="1" x14ac:dyDescent="0.2">
      <c r="A504" s="92"/>
      <c r="B504" s="92"/>
      <c r="C504" s="92"/>
      <c r="D504" s="92"/>
      <c r="E504" s="92"/>
      <c r="F504" s="92"/>
      <c r="G504" s="93"/>
      <c r="H504" s="92"/>
      <c r="I504" s="93"/>
      <c r="J504" s="93"/>
      <c r="K504" s="93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</row>
    <row r="505" spans="1:31" ht="14.25" customHeight="1" x14ac:dyDescent="0.2">
      <c r="A505" s="92"/>
      <c r="B505" s="92"/>
      <c r="C505" s="92"/>
      <c r="D505" s="92"/>
      <c r="E505" s="92"/>
      <c r="F505" s="92"/>
      <c r="G505" s="93"/>
      <c r="H505" s="92"/>
      <c r="I505" s="93"/>
      <c r="J505" s="93"/>
      <c r="K505" s="93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</row>
    <row r="506" spans="1:31" ht="14.25" customHeight="1" x14ac:dyDescent="0.2">
      <c r="A506" s="92"/>
      <c r="B506" s="92"/>
      <c r="C506" s="92"/>
      <c r="D506" s="92"/>
      <c r="E506" s="92"/>
      <c r="F506" s="92"/>
      <c r="G506" s="93"/>
      <c r="H506" s="92"/>
      <c r="I506" s="93"/>
      <c r="J506" s="93"/>
      <c r="K506" s="93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</row>
    <row r="507" spans="1:31" ht="14.25" customHeight="1" x14ac:dyDescent="0.2">
      <c r="A507" s="92"/>
      <c r="B507" s="92"/>
      <c r="C507" s="92"/>
      <c r="D507" s="92"/>
      <c r="E507" s="92"/>
      <c r="F507" s="92"/>
      <c r="G507" s="93"/>
      <c r="H507" s="92"/>
      <c r="I507" s="93"/>
      <c r="J507" s="93"/>
      <c r="K507" s="93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</row>
    <row r="508" spans="1:31" ht="14.25" customHeight="1" x14ac:dyDescent="0.2">
      <c r="A508" s="92"/>
      <c r="B508" s="92"/>
      <c r="C508" s="92"/>
      <c r="D508" s="92"/>
      <c r="E508" s="92"/>
      <c r="F508" s="92"/>
      <c r="G508" s="93"/>
      <c r="H508" s="92"/>
      <c r="I508" s="93"/>
      <c r="J508" s="93"/>
      <c r="K508" s="93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</row>
    <row r="509" spans="1:31" ht="14.25" customHeight="1" x14ac:dyDescent="0.2">
      <c r="A509" s="92"/>
      <c r="B509" s="92"/>
      <c r="C509" s="92"/>
      <c r="D509" s="92"/>
      <c r="E509" s="92"/>
      <c r="F509" s="92"/>
      <c r="G509" s="93"/>
      <c r="H509" s="92"/>
      <c r="I509" s="93"/>
      <c r="J509" s="93"/>
      <c r="K509" s="93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</row>
    <row r="510" spans="1:31" ht="14.25" customHeight="1" x14ac:dyDescent="0.2">
      <c r="A510" s="92"/>
      <c r="B510" s="92"/>
      <c r="C510" s="92"/>
      <c r="D510" s="92"/>
      <c r="E510" s="92"/>
      <c r="F510" s="92"/>
      <c r="G510" s="93"/>
      <c r="H510" s="92"/>
      <c r="I510" s="93"/>
      <c r="J510" s="93"/>
      <c r="K510" s="93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</row>
    <row r="511" spans="1:31" ht="14.25" customHeight="1" x14ac:dyDescent="0.2">
      <c r="A511" s="92"/>
      <c r="B511" s="92"/>
      <c r="C511" s="92"/>
      <c r="D511" s="92"/>
      <c r="E511" s="92"/>
      <c r="F511" s="92"/>
      <c r="G511" s="93"/>
      <c r="H511" s="92"/>
      <c r="I511" s="93"/>
      <c r="J511" s="93"/>
      <c r="K511" s="93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</row>
    <row r="512" spans="1:31" ht="14.25" customHeight="1" x14ac:dyDescent="0.2">
      <c r="A512" s="92"/>
      <c r="B512" s="92"/>
      <c r="C512" s="92"/>
      <c r="D512" s="92"/>
      <c r="E512" s="92"/>
      <c r="F512" s="92"/>
      <c r="G512" s="93"/>
      <c r="H512" s="92"/>
      <c r="I512" s="93"/>
      <c r="J512" s="93"/>
      <c r="K512" s="93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</row>
    <row r="513" spans="1:31" ht="14.25" customHeight="1" x14ac:dyDescent="0.2">
      <c r="A513" s="92"/>
      <c r="B513" s="92"/>
      <c r="C513" s="92"/>
      <c r="D513" s="92"/>
      <c r="E513" s="92"/>
      <c r="F513" s="92"/>
      <c r="G513" s="93"/>
      <c r="H513" s="92"/>
      <c r="I513" s="93"/>
      <c r="J513" s="93"/>
      <c r="K513" s="93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</row>
    <row r="514" spans="1:31" ht="14.25" customHeight="1" x14ac:dyDescent="0.2">
      <c r="A514" s="92"/>
      <c r="B514" s="92"/>
      <c r="C514" s="92"/>
      <c r="D514" s="92"/>
      <c r="E514" s="92"/>
      <c r="F514" s="92"/>
      <c r="G514" s="93"/>
      <c r="H514" s="92"/>
      <c r="I514" s="93"/>
      <c r="J514" s="93"/>
      <c r="K514" s="93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</row>
    <row r="515" spans="1:31" ht="14.25" customHeight="1" x14ac:dyDescent="0.2">
      <c r="A515" s="92"/>
      <c r="B515" s="92"/>
      <c r="C515" s="92"/>
      <c r="D515" s="92"/>
      <c r="E515" s="92"/>
      <c r="F515" s="92"/>
      <c r="G515" s="93"/>
      <c r="H515" s="92"/>
      <c r="I515" s="93"/>
      <c r="J515" s="93"/>
      <c r="K515" s="93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</row>
    <row r="516" spans="1:31" ht="14.25" customHeight="1" x14ac:dyDescent="0.2">
      <c r="A516" s="92"/>
      <c r="B516" s="92"/>
      <c r="C516" s="92"/>
      <c r="D516" s="92"/>
      <c r="E516" s="92"/>
      <c r="F516" s="92"/>
      <c r="G516" s="93"/>
      <c r="H516" s="92"/>
      <c r="I516" s="93"/>
      <c r="J516" s="93"/>
      <c r="K516" s="93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</row>
    <row r="517" spans="1:31" ht="14.25" customHeight="1" x14ac:dyDescent="0.2">
      <c r="A517" s="92"/>
      <c r="B517" s="92"/>
      <c r="C517" s="92"/>
      <c r="D517" s="92"/>
      <c r="E517" s="92"/>
      <c r="F517" s="92"/>
      <c r="G517" s="93"/>
      <c r="H517" s="92"/>
      <c r="I517" s="93"/>
      <c r="J517" s="93"/>
      <c r="K517" s="93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</row>
    <row r="518" spans="1:31" ht="14.25" customHeight="1" x14ac:dyDescent="0.2">
      <c r="A518" s="92"/>
      <c r="B518" s="92"/>
      <c r="C518" s="92"/>
      <c r="D518" s="92"/>
      <c r="E518" s="92"/>
      <c r="F518" s="92"/>
      <c r="G518" s="93"/>
      <c r="H518" s="92"/>
      <c r="I518" s="93"/>
      <c r="J518" s="93"/>
      <c r="K518" s="93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</row>
    <row r="519" spans="1:31" ht="14.25" customHeight="1" x14ac:dyDescent="0.2">
      <c r="A519" s="92"/>
      <c r="B519" s="92"/>
      <c r="C519" s="92"/>
      <c r="D519" s="92"/>
      <c r="E519" s="92"/>
      <c r="F519" s="92"/>
      <c r="G519" s="93"/>
      <c r="H519" s="92"/>
      <c r="I519" s="93"/>
      <c r="J519" s="93"/>
      <c r="K519" s="93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</row>
    <row r="520" spans="1:31" ht="14.25" customHeight="1" x14ac:dyDescent="0.2">
      <c r="A520" s="92"/>
      <c r="B520" s="92"/>
      <c r="C520" s="92"/>
      <c r="D520" s="92"/>
      <c r="E520" s="92"/>
      <c r="F520" s="92"/>
      <c r="G520" s="93"/>
      <c r="H520" s="92"/>
      <c r="I520" s="93"/>
      <c r="J520" s="93"/>
      <c r="K520" s="93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</row>
    <row r="521" spans="1:31" ht="14.25" customHeight="1" x14ac:dyDescent="0.2">
      <c r="A521" s="92"/>
      <c r="B521" s="92"/>
      <c r="C521" s="92"/>
      <c r="D521" s="92"/>
      <c r="E521" s="92"/>
      <c r="F521" s="92"/>
      <c r="G521" s="93"/>
      <c r="H521" s="92"/>
      <c r="I521" s="93"/>
      <c r="J521" s="93"/>
      <c r="K521" s="93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</row>
    <row r="522" spans="1:31" ht="14.25" customHeight="1" x14ac:dyDescent="0.2">
      <c r="A522" s="92"/>
      <c r="B522" s="92"/>
      <c r="C522" s="92"/>
      <c r="D522" s="92"/>
      <c r="E522" s="92"/>
      <c r="F522" s="92"/>
      <c r="G522" s="93"/>
      <c r="H522" s="92"/>
      <c r="I522" s="93"/>
      <c r="J522" s="93"/>
      <c r="K522" s="93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</row>
    <row r="523" spans="1:31" ht="14.25" customHeight="1" x14ac:dyDescent="0.2">
      <c r="A523" s="92"/>
      <c r="B523" s="92"/>
      <c r="C523" s="92"/>
      <c r="D523" s="92"/>
      <c r="E523" s="92"/>
      <c r="F523" s="92"/>
      <c r="G523" s="93"/>
      <c r="H523" s="92"/>
      <c r="I523" s="93"/>
      <c r="J523" s="93"/>
      <c r="K523" s="93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</row>
    <row r="524" spans="1:31" ht="14.25" customHeight="1" x14ac:dyDescent="0.2">
      <c r="A524" s="92"/>
      <c r="B524" s="92"/>
      <c r="C524" s="92"/>
      <c r="D524" s="92"/>
      <c r="E524" s="92"/>
      <c r="F524" s="92"/>
      <c r="G524" s="93"/>
      <c r="H524" s="92"/>
      <c r="I524" s="93"/>
      <c r="J524" s="93"/>
      <c r="K524" s="93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</row>
    <row r="525" spans="1:31" ht="14.25" customHeight="1" x14ac:dyDescent="0.2">
      <c r="A525" s="92"/>
      <c r="B525" s="92"/>
      <c r="C525" s="92"/>
      <c r="D525" s="92"/>
      <c r="E525" s="92"/>
      <c r="F525" s="92"/>
      <c r="G525" s="93"/>
      <c r="H525" s="92"/>
      <c r="I525" s="93"/>
      <c r="J525" s="93"/>
      <c r="K525" s="93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</row>
    <row r="526" spans="1:31" ht="14.25" customHeight="1" x14ac:dyDescent="0.2">
      <c r="A526" s="92"/>
      <c r="B526" s="92"/>
      <c r="C526" s="92"/>
      <c r="D526" s="92"/>
      <c r="E526" s="92"/>
      <c r="F526" s="92"/>
      <c r="G526" s="93"/>
      <c r="H526" s="92"/>
      <c r="I526" s="93"/>
      <c r="J526" s="93"/>
      <c r="K526" s="93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</row>
    <row r="527" spans="1:31" ht="14.25" customHeight="1" x14ac:dyDescent="0.2">
      <c r="A527" s="92"/>
      <c r="B527" s="92"/>
      <c r="C527" s="92"/>
      <c r="D527" s="92"/>
      <c r="E527" s="92"/>
      <c r="F527" s="92"/>
      <c r="G527" s="93"/>
      <c r="H527" s="92"/>
      <c r="I527" s="93"/>
      <c r="J527" s="93"/>
      <c r="K527" s="93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</row>
    <row r="528" spans="1:31" ht="14.25" customHeight="1" x14ac:dyDescent="0.2">
      <c r="A528" s="92"/>
      <c r="B528" s="92"/>
      <c r="C528" s="92"/>
      <c r="D528" s="92"/>
      <c r="E528" s="92"/>
      <c r="F528" s="92"/>
      <c r="G528" s="93"/>
      <c r="H528" s="92"/>
      <c r="I528" s="93"/>
      <c r="J528" s="93"/>
      <c r="K528" s="93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</row>
    <row r="529" spans="1:31" ht="14.25" customHeight="1" x14ac:dyDescent="0.2">
      <c r="A529" s="92"/>
      <c r="B529" s="92"/>
      <c r="C529" s="92"/>
      <c r="D529" s="92"/>
      <c r="E529" s="92"/>
      <c r="F529" s="92"/>
      <c r="G529" s="93"/>
      <c r="H529" s="92"/>
      <c r="I529" s="93"/>
      <c r="J529" s="93"/>
      <c r="K529" s="93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</row>
    <row r="530" spans="1:31" ht="14.25" customHeight="1" x14ac:dyDescent="0.2">
      <c r="A530" s="92"/>
      <c r="B530" s="92"/>
      <c r="C530" s="92"/>
      <c r="D530" s="92"/>
      <c r="E530" s="92"/>
      <c r="F530" s="92"/>
      <c r="G530" s="93"/>
      <c r="H530" s="92"/>
      <c r="I530" s="93"/>
      <c r="J530" s="93"/>
      <c r="K530" s="93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</row>
    <row r="531" spans="1:31" ht="14.25" customHeight="1" x14ac:dyDescent="0.2">
      <c r="A531" s="92"/>
      <c r="B531" s="92"/>
      <c r="C531" s="92"/>
      <c r="D531" s="92"/>
      <c r="E531" s="92"/>
      <c r="F531" s="92"/>
      <c r="G531" s="93"/>
      <c r="H531" s="92"/>
      <c r="I531" s="93"/>
      <c r="J531" s="93"/>
      <c r="K531" s="93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</row>
    <row r="532" spans="1:31" ht="14.25" customHeight="1" x14ac:dyDescent="0.2">
      <c r="A532" s="92"/>
      <c r="B532" s="92"/>
      <c r="C532" s="92"/>
      <c r="D532" s="92"/>
      <c r="E532" s="92"/>
      <c r="F532" s="92"/>
      <c r="G532" s="93"/>
      <c r="H532" s="92"/>
      <c r="I532" s="93"/>
      <c r="J532" s="93"/>
      <c r="K532" s="93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</row>
    <row r="533" spans="1:31" ht="14.25" customHeight="1" x14ac:dyDescent="0.2">
      <c r="A533" s="92"/>
      <c r="B533" s="92"/>
      <c r="C533" s="92"/>
      <c r="D533" s="92"/>
      <c r="E533" s="92"/>
      <c r="F533" s="92"/>
      <c r="G533" s="93"/>
      <c r="H533" s="92"/>
      <c r="I533" s="93"/>
      <c r="J533" s="93"/>
      <c r="K533" s="93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</row>
    <row r="534" spans="1:31" ht="14.25" customHeight="1" x14ac:dyDescent="0.2">
      <c r="A534" s="92"/>
      <c r="B534" s="92"/>
      <c r="C534" s="92"/>
      <c r="D534" s="92"/>
      <c r="E534" s="92"/>
      <c r="F534" s="92"/>
      <c r="G534" s="93"/>
      <c r="H534" s="92"/>
      <c r="I534" s="93"/>
      <c r="J534" s="93"/>
      <c r="K534" s="93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</row>
    <row r="535" spans="1:31" ht="14.25" customHeight="1" x14ac:dyDescent="0.2">
      <c r="A535" s="92"/>
      <c r="B535" s="92"/>
      <c r="C535" s="92"/>
      <c r="D535" s="92"/>
      <c r="E535" s="92"/>
      <c r="F535" s="92"/>
      <c r="G535" s="93"/>
      <c r="H535" s="92"/>
      <c r="I535" s="93"/>
      <c r="J535" s="93"/>
      <c r="K535" s="93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</row>
    <row r="536" spans="1:31" ht="14.25" customHeight="1" x14ac:dyDescent="0.2">
      <c r="A536" s="92"/>
      <c r="B536" s="92"/>
      <c r="C536" s="92"/>
      <c r="D536" s="92"/>
      <c r="E536" s="92"/>
      <c r="F536" s="92"/>
      <c r="G536" s="93"/>
      <c r="H536" s="92"/>
      <c r="I536" s="93"/>
      <c r="J536" s="93"/>
      <c r="K536" s="93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</row>
    <row r="537" spans="1:31" ht="14.25" customHeight="1" x14ac:dyDescent="0.2">
      <c r="A537" s="92"/>
      <c r="B537" s="92"/>
      <c r="C537" s="92"/>
      <c r="D537" s="92"/>
      <c r="E537" s="92"/>
      <c r="F537" s="92"/>
      <c r="G537" s="93"/>
      <c r="H537" s="92"/>
      <c r="I537" s="93"/>
      <c r="J537" s="93"/>
      <c r="K537" s="93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</row>
    <row r="538" spans="1:31" ht="14.25" customHeight="1" x14ac:dyDescent="0.2">
      <c r="A538" s="92"/>
      <c r="B538" s="92"/>
      <c r="C538" s="92"/>
      <c r="D538" s="92"/>
      <c r="E538" s="92"/>
      <c r="F538" s="92"/>
      <c r="G538" s="93"/>
      <c r="H538" s="92"/>
      <c r="I538" s="93"/>
      <c r="J538" s="93"/>
      <c r="K538" s="93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</row>
    <row r="539" spans="1:31" ht="14.25" customHeight="1" x14ac:dyDescent="0.2">
      <c r="A539" s="92"/>
      <c r="B539" s="92"/>
      <c r="C539" s="92"/>
      <c r="D539" s="92"/>
      <c r="E539" s="92"/>
      <c r="F539" s="92"/>
      <c r="G539" s="93"/>
      <c r="H539" s="92"/>
      <c r="I539" s="93"/>
      <c r="J539" s="93"/>
      <c r="K539" s="93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</row>
    <row r="540" spans="1:31" ht="14.25" customHeight="1" x14ac:dyDescent="0.2">
      <c r="A540" s="92"/>
      <c r="B540" s="92"/>
      <c r="C540" s="92"/>
      <c r="D540" s="92"/>
      <c r="E540" s="92"/>
      <c r="F540" s="92"/>
      <c r="G540" s="93"/>
      <c r="H540" s="92"/>
      <c r="I540" s="93"/>
      <c r="J540" s="93"/>
      <c r="K540" s="93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</row>
    <row r="541" spans="1:31" ht="14.25" customHeight="1" x14ac:dyDescent="0.2">
      <c r="A541" s="92"/>
      <c r="B541" s="92"/>
      <c r="C541" s="92"/>
      <c r="D541" s="92"/>
      <c r="E541" s="92"/>
      <c r="F541" s="92"/>
      <c r="G541" s="93"/>
      <c r="H541" s="92"/>
      <c r="I541" s="93"/>
      <c r="J541" s="93"/>
      <c r="K541" s="93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</row>
    <row r="542" spans="1:31" ht="14.25" customHeight="1" x14ac:dyDescent="0.2">
      <c r="A542" s="92"/>
      <c r="B542" s="92"/>
      <c r="C542" s="92"/>
      <c r="D542" s="92"/>
      <c r="E542" s="92"/>
      <c r="F542" s="92"/>
      <c r="G542" s="93"/>
      <c r="H542" s="92"/>
      <c r="I542" s="93"/>
      <c r="J542" s="93"/>
      <c r="K542" s="93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</row>
    <row r="543" spans="1:31" ht="14.25" customHeight="1" x14ac:dyDescent="0.2">
      <c r="A543" s="92"/>
      <c r="B543" s="92"/>
      <c r="C543" s="92"/>
      <c r="D543" s="92"/>
      <c r="E543" s="92"/>
      <c r="F543" s="92"/>
      <c r="G543" s="93"/>
      <c r="H543" s="92"/>
      <c r="I543" s="93"/>
      <c r="J543" s="93"/>
      <c r="K543" s="93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</row>
    <row r="544" spans="1:31" ht="14.25" customHeight="1" x14ac:dyDescent="0.2">
      <c r="A544" s="92"/>
      <c r="B544" s="92"/>
      <c r="C544" s="92"/>
      <c r="D544" s="92"/>
      <c r="E544" s="92"/>
      <c r="F544" s="92"/>
      <c r="G544" s="93"/>
      <c r="H544" s="92"/>
      <c r="I544" s="93"/>
      <c r="J544" s="93"/>
      <c r="K544" s="93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</row>
    <row r="545" spans="1:31" ht="14.25" customHeight="1" x14ac:dyDescent="0.2">
      <c r="A545" s="92"/>
      <c r="B545" s="92"/>
      <c r="C545" s="92"/>
      <c r="D545" s="92"/>
      <c r="E545" s="92"/>
      <c r="F545" s="92"/>
      <c r="G545" s="93"/>
      <c r="H545" s="92"/>
      <c r="I545" s="93"/>
      <c r="J545" s="93"/>
      <c r="K545" s="93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</row>
    <row r="546" spans="1:31" ht="14.25" customHeight="1" x14ac:dyDescent="0.2">
      <c r="A546" s="92"/>
      <c r="B546" s="92"/>
      <c r="C546" s="92"/>
      <c r="D546" s="92"/>
      <c r="E546" s="92"/>
      <c r="F546" s="92"/>
      <c r="G546" s="93"/>
      <c r="H546" s="92"/>
      <c r="I546" s="93"/>
      <c r="J546" s="93"/>
      <c r="K546" s="93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</row>
    <row r="547" spans="1:31" ht="14.25" customHeight="1" x14ac:dyDescent="0.2">
      <c r="A547" s="92"/>
      <c r="B547" s="92"/>
      <c r="C547" s="92"/>
      <c r="D547" s="92"/>
      <c r="E547" s="92"/>
      <c r="F547" s="92"/>
      <c r="G547" s="93"/>
      <c r="H547" s="92"/>
      <c r="I547" s="93"/>
      <c r="J547" s="93"/>
      <c r="K547" s="93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</row>
    <row r="548" spans="1:31" ht="14.25" customHeight="1" x14ac:dyDescent="0.2">
      <c r="A548" s="92"/>
      <c r="B548" s="92"/>
      <c r="C548" s="92"/>
      <c r="D548" s="92"/>
      <c r="E548" s="92"/>
      <c r="F548" s="92"/>
      <c r="G548" s="93"/>
      <c r="H548" s="92"/>
      <c r="I548" s="93"/>
      <c r="J548" s="93"/>
      <c r="K548" s="93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</row>
    <row r="549" spans="1:31" ht="14.25" customHeight="1" x14ac:dyDescent="0.2">
      <c r="A549" s="92"/>
      <c r="B549" s="92"/>
      <c r="C549" s="92"/>
      <c r="D549" s="92"/>
      <c r="E549" s="92"/>
      <c r="F549" s="92"/>
      <c r="G549" s="93"/>
      <c r="H549" s="92"/>
      <c r="I549" s="93"/>
      <c r="J549" s="93"/>
      <c r="K549" s="93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</row>
    <row r="550" spans="1:31" ht="14.25" customHeight="1" x14ac:dyDescent="0.2">
      <c r="A550" s="92"/>
      <c r="B550" s="92"/>
      <c r="C550" s="92"/>
      <c r="D550" s="92"/>
      <c r="E550" s="92"/>
      <c r="F550" s="92"/>
      <c r="G550" s="93"/>
      <c r="H550" s="92"/>
      <c r="I550" s="93"/>
      <c r="J550" s="93"/>
      <c r="K550" s="93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</row>
    <row r="551" spans="1:31" ht="14.25" customHeight="1" x14ac:dyDescent="0.2">
      <c r="A551" s="92"/>
      <c r="B551" s="92"/>
      <c r="C551" s="92"/>
      <c r="D551" s="92"/>
      <c r="E551" s="92"/>
      <c r="F551" s="92"/>
      <c r="G551" s="93"/>
      <c r="H551" s="92"/>
      <c r="I551" s="93"/>
      <c r="J551" s="93"/>
      <c r="K551" s="93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</row>
    <row r="552" spans="1:31" ht="14.25" customHeight="1" x14ac:dyDescent="0.2">
      <c r="A552" s="92"/>
      <c r="B552" s="92"/>
      <c r="C552" s="92"/>
      <c r="D552" s="92"/>
      <c r="E552" s="92"/>
      <c r="F552" s="92"/>
      <c r="G552" s="93"/>
      <c r="H552" s="92"/>
      <c r="I552" s="93"/>
      <c r="J552" s="93"/>
      <c r="K552" s="93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</row>
    <row r="553" spans="1:31" ht="14.25" customHeight="1" x14ac:dyDescent="0.2">
      <c r="A553" s="92"/>
      <c r="B553" s="92"/>
      <c r="C553" s="92"/>
      <c r="D553" s="92"/>
      <c r="E553" s="92"/>
      <c r="F553" s="92"/>
      <c r="G553" s="93"/>
      <c r="H553" s="92"/>
      <c r="I553" s="93"/>
      <c r="J553" s="93"/>
      <c r="K553" s="93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</row>
    <row r="554" spans="1:31" ht="14.25" customHeight="1" x14ac:dyDescent="0.2">
      <c r="A554" s="92"/>
      <c r="B554" s="92"/>
      <c r="C554" s="92"/>
      <c r="D554" s="92"/>
      <c r="E554" s="92"/>
      <c r="F554" s="92"/>
      <c r="G554" s="93"/>
      <c r="H554" s="92"/>
      <c r="I554" s="93"/>
      <c r="J554" s="93"/>
      <c r="K554" s="93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</row>
    <row r="555" spans="1:31" ht="14.25" customHeight="1" x14ac:dyDescent="0.2">
      <c r="A555" s="92"/>
      <c r="B555" s="92"/>
      <c r="C555" s="92"/>
      <c r="D555" s="92"/>
      <c r="E555" s="92"/>
      <c r="F555" s="92"/>
      <c r="G555" s="93"/>
      <c r="H555" s="92"/>
      <c r="I555" s="93"/>
      <c r="J555" s="93"/>
      <c r="K555" s="93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</row>
    <row r="556" spans="1:31" ht="14.25" customHeight="1" x14ac:dyDescent="0.2">
      <c r="A556" s="92"/>
      <c r="B556" s="92"/>
      <c r="C556" s="92"/>
      <c r="D556" s="92"/>
      <c r="E556" s="92"/>
      <c r="F556" s="92"/>
      <c r="G556" s="93"/>
      <c r="H556" s="92"/>
      <c r="I556" s="93"/>
      <c r="J556" s="93"/>
      <c r="K556" s="93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</row>
    <row r="557" spans="1:31" ht="14.25" customHeight="1" x14ac:dyDescent="0.2">
      <c r="A557" s="92"/>
      <c r="B557" s="92"/>
      <c r="C557" s="92"/>
      <c r="D557" s="92"/>
      <c r="E557" s="92"/>
      <c r="F557" s="92"/>
      <c r="G557" s="93"/>
      <c r="H557" s="92"/>
      <c r="I557" s="93"/>
      <c r="J557" s="93"/>
      <c r="K557" s="93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</row>
    <row r="558" spans="1:31" ht="14.25" customHeight="1" x14ac:dyDescent="0.2">
      <c r="A558" s="92"/>
      <c r="B558" s="92"/>
      <c r="C558" s="92"/>
      <c r="D558" s="92"/>
      <c r="E558" s="92"/>
      <c r="F558" s="92"/>
      <c r="G558" s="93"/>
      <c r="H558" s="92"/>
      <c r="I558" s="93"/>
      <c r="J558" s="93"/>
      <c r="K558" s="93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</row>
    <row r="559" spans="1:31" ht="14.25" customHeight="1" x14ac:dyDescent="0.2">
      <c r="A559" s="92"/>
      <c r="B559" s="92"/>
      <c r="C559" s="92"/>
      <c r="D559" s="92"/>
      <c r="E559" s="92"/>
      <c r="F559" s="92"/>
      <c r="G559" s="93"/>
      <c r="H559" s="92"/>
      <c r="I559" s="93"/>
      <c r="J559" s="93"/>
      <c r="K559" s="93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</row>
    <row r="560" spans="1:31" ht="14.25" customHeight="1" x14ac:dyDescent="0.2">
      <c r="A560" s="92"/>
      <c r="B560" s="92"/>
      <c r="C560" s="92"/>
      <c r="D560" s="92"/>
      <c r="E560" s="92"/>
      <c r="F560" s="92"/>
      <c r="G560" s="93"/>
      <c r="H560" s="92"/>
      <c r="I560" s="93"/>
      <c r="J560" s="93"/>
      <c r="K560" s="93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</row>
    <row r="561" spans="1:31" ht="14.25" customHeight="1" x14ac:dyDescent="0.2">
      <c r="A561" s="92"/>
      <c r="B561" s="92"/>
      <c r="C561" s="92"/>
      <c r="D561" s="92"/>
      <c r="E561" s="92"/>
      <c r="F561" s="92"/>
      <c r="G561" s="93"/>
      <c r="H561" s="92"/>
      <c r="I561" s="93"/>
      <c r="J561" s="93"/>
      <c r="K561" s="93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</row>
    <row r="562" spans="1:31" ht="14.25" customHeight="1" x14ac:dyDescent="0.2">
      <c r="A562" s="92"/>
      <c r="B562" s="92"/>
      <c r="C562" s="92"/>
      <c r="D562" s="92"/>
      <c r="E562" s="92"/>
      <c r="F562" s="92"/>
      <c r="G562" s="93"/>
      <c r="H562" s="92"/>
      <c r="I562" s="93"/>
      <c r="J562" s="93"/>
      <c r="K562" s="93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</row>
    <row r="563" spans="1:31" ht="14.25" customHeight="1" x14ac:dyDescent="0.2">
      <c r="A563" s="92"/>
      <c r="B563" s="92"/>
      <c r="C563" s="92"/>
      <c r="D563" s="92"/>
      <c r="E563" s="92"/>
      <c r="F563" s="92"/>
      <c r="G563" s="93"/>
      <c r="H563" s="92"/>
      <c r="I563" s="93"/>
      <c r="J563" s="93"/>
      <c r="K563" s="93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</row>
    <row r="564" spans="1:31" ht="14.25" customHeight="1" x14ac:dyDescent="0.2">
      <c r="A564" s="92"/>
      <c r="B564" s="92"/>
      <c r="C564" s="92"/>
      <c r="D564" s="92"/>
      <c r="E564" s="92"/>
      <c r="F564" s="92"/>
      <c r="G564" s="93"/>
      <c r="H564" s="92"/>
      <c r="I564" s="93"/>
      <c r="J564" s="93"/>
      <c r="K564" s="93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</row>
    <row r="565" spans="1:31" ht="14.25" customHeight="1" x14ac:dyDescent="0.2">
      <c r="A565" s="92"/>
      <c r="B565" s="92"/>
      <c r="C565" s="92"/>
      <c r="D565" s="92"/>
      <c r="E565" s="92"/>
      <c r="F565" s="92"/>
      <c r="G565" s="93"/>
      <c r="H565" s="92"/>
      <c r="I565" s="93"/>
      <c r="J565" s="93"/>
      <c r="K565" s="93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</row>
    <row r="566" spans="1:31" ht="14.25" customHeight="1" x14ac:dyDescent="0.2">
      <c r="A566" s="92"/>
      <c r="B566" s="92"/>
      <c r="C566" s="92"/>
      <c r="D566" s="92"/>
      <c r="E566" s="92"/>
      <c r="F566" s="92"/>
      <c r="G566" s="93"/>
      <c r="H566" s="92"/>
      <c r="I566" s="93"/>
      <c r="J566" s="93"/>
      <c r="K566" s="93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</row>
    <row r="567" spans="1:31" ht="14.25" customHeight="1" x14ac:dyDescent="0.2">
      <c r="A567" s="92"/>
      <c r="B567" s="92"/>
      <c r="C567" s="92"/>
      <c r="D567" s="92"/>
      <c r="E567" s="92"/>
      <c r="F567" s="92"/>
      <c r="G567" s="93"/>
      <c r="H567" s="92"/>
      <c r="I567" s="93"/>
      <c r="J567" s="93"/>
      <c r="K567" s="93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</row>
    <row r="568" spans="1:31" ht="14.25" customHeight="1" x14ac:dyDescent="0.2">
      <c r="A568" s="92"/>
      <c r="B568" s="92"/>
      <c r="C568" s="92"/>
      <c r="D568" s="92"/>
      <c r="E568" s="92"/>
      <c r="F568" s="92"/>
      <c r="G568" s="93"/>
      <c r="H568" s="92"/>
      <c r="I568" s="93"/>
      <c r="J568" s="93"/>
      <c r="K568" s="93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</row>
    <row r="569" spans="1:31" ht="14.25" customHeight="1" x14ac:dyDescent="0.2">
      <c r="A569" s="92"/>
      <c r="B569" s="92"/>
      <c r="C569" s="92"/>
      <c r="D569" s="92"/>
      <c r="E569" s="92"/>
      <c r="F569" s="92"/>
      <c r="G569" s="93"/>
      <c r="H569" s="92"/>
      <c r="I569" s="93"/>
      <c r="J569" s="93"/>
      <c r="K569" s="93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</row>
    <row r="570" spans="1:31" ht="14.25" customHeight="1" x14ac:dyDescent="0.2">
      <c r="A570" s="92"/>
      <c r="B570" s="92"/>
      <c r="C570" s="92"/>
      <c r="D570" s="92"/>
      <c r="E570" s="92"/>
      <c r="F570" s="92"/>
      <c r="G570" s="93"/>
      <c r="H570" s="92"/>
      <c r="I570" s="93"/>
      <c r="J570" s="93"/>
      <c r="K570" s="93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</row>
    <row r="571" spans="1:31" ht="14.25" customHeight="1" x14ac:dyDescent="0.2">
      <c r="A571" s="92"/>
      <c r="B571" s="92"/>
      <c r="C571" s="92"/>
      <c r="D571" s="92"/>
      <c r="E571" s="92"/>
      <c r="F571" s="92"/>
      <c r="G571" s="93"/>
      <c r="H571" s="92"/>
      <c r="I571" s="93"/>
      <c r="J571" s="93"/>
      <c r="K571" s="93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</row>
    <row r="572" spans="1:31" ht="14.25" customHeight="1" x14ac:dyDescent="0.2">
      <c r="A572" s="92"/>
      <c r="B572" s="92"/>
      <c r="C572" s="92"/>
      <c r="D572" s="92"/>
      <c r="E572" s="92"/>
      <c r="F572" s="92"/>
      <c r="G572" s="93"/>
      <c r="H572" s="92"/>
      <c r="I572" s="93"/>
      <c r="J572" s="93"/>
      <c r="K572" s="93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</row>
    <row r="573" spans="1:31" ht="14.25" customHeight="1" x14ac:dyDescent="0.2">
      <c r="A573" s="92"/>
      <c r="B573" s="92"/>
      <c r="C573" s="92"/>
      <c r="D573" s="92"/>
      <c r="E573" s="92"/>
      <c r="F573" s="92"/>
      <c r="G573" s="93"/>
      <c r="H573" s="92"/>
      <c r="I573" s="93"/>
      <c r="J573" s="93"/>
      <c r="K573" s="93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</row>
    <row r="574" spans="1:31" ht="14.25" customHeight="1" x14ac:dyDescent="0.2">
      <c r="A574" s="92"/>
      <c r="B574" s="92"/>
      <c r="C574" s="92"/>
      <c r="D574" s="92"/>
      <c r="E574" s="92"/>
      <c r="F574" s="92"/>
      <c r="G574" s="93"/>
      <c r="H574" s="92"/>
      <c r="I574" s="93"/>
      <c r="J574" s="93"/>
      <c r="K574" s="93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</row>
    <row r="575" spans="1:31" ht="14.25" customHeight="1" x14ac:dyDescent="0.2">
      <c r="A575" s="92"/>
      <c r="B575" s="92"/>
      <c r="C575" s="92"/>
      <c r="D575" s="92"/>
      <c r="E575" s="92"/>
      <c r="F575" s="92"/>
      <c r="G575" s="93"/>
      <c r="H575" s="92"/>
      <c r="I575" s="93"/>
      <c r="J575" s="93"/>
      <c r="K575" s="93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</row>
    <row r="576" spans="1:31" ht="14.25" customHeight="1" x14ac:dyDescent="0.2">
      <c r="A576" s="92"/>
      <c r="B576" s="92"/>
      <c r="C576" s="92"/>
      <c r="D576" s="92"/>
      <c r="E576" s="92"/>
      <c r="F576" s="92"/>
      <c r="G576" s="93"/>
      <c r="H576" s="92"/>
      <c r="I576" s="93"/>
      <c r="J576" s="93"/>
      <c r="K576" s="93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</row>
    <row r="577" spans="1:31" ht="14.25" customHeight="1" x14ac:dyDescent="0.2">
      <c r="A577" s="92"/>
      <c r="B577" s="92"/>
      <c r="C577" s="92"/>
      <c r="D577" s="92"/>
      <c r="E577" s="92"/>
      <c r="F577" s="92"/>
      <c r="G577" s="93"/>
      <c r="H577" s="92"/>
      <c r="I577" s="93"/>
      <c r="J577" s="93"/>
      <c r="K577" s="93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  <c r="AE577" s="92"/>
    </row>
    <row r="578" spans="1:31" ht="14.25" customHeight="1" x14ac:dyDescent="0.2">
      <c r="A578" s="92"/>
      <c r="B578" s="92"/>
      <c r="C578" s="92"/>
      <c r="D578" s="92"/>
      <c r="E578" s="92"/>
      <c r="F578" s="92"/>
      <c r="G578" s="93"/>
      <c r="H578" s="92"/>
      <c r="I578" s="93"/>
      <c r="J578" s="93"/>
      <c r="K578" s="93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</row>
    <row r="579" spans="1:31" ht="14.25" customHeight="1" x14ac:dyDescent="0.2">
      <c r="A579" s="92"/>
      <c r="B579" s="92"/>
      <c r="C579" s="92"/>
      <c r="D579" s="92"/>
      <c r="E579" s="92"/>
      <c r="F579" s="92"/>
      <c r="G579" s="93"/>
      <c r="H579" s="92"/>
      <c r="I579" s="93"/>
      <c r="J579" s="93"/>
      <c r="K579" s="93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  <c r="AE579" s="92"/>
    </row>
    <row r="580" spans="1:31" ht="14.25" customHeight="1" x14ac:dyDescent="0.2">
      <c r="A580" s="92"/>
      <c r="B580" s="92"/>
      <c r="C580" s="92"/>
      <c r="D580" s="92"/>
      <c r="E580" s="92"/>
      <c r="F580" s="92"/>
      <c r="G580" s="93"/>
      <c r="H580" s="92"/>
      <c r="I580" s="93"/>
      <c r="J580" s="93"/>
      <c r="K580" s="93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</row>
    <row r="581" spans="1:31" ht="14.25" customHeight="1" x14ac:dyDescent="0.2">
      <c r="A581" s="92"/>
      <c r="B581" s="92"/>
      <c r="C581" s="92"/>
      <c r="D581" s="92"/>
      <c r="E581" s="92"/>
      <c r="F581" s="92"/>
      <c r="G581" s="93"/>
      <c r="H581" s="92"/>
      <c r="I581" s="93"/>
      <c r="J581" s="93"/>
      <c r="K581" s="93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</row>
    <row r="582" spans="1:31" ht="14.25" customHeight="1" x14ac:dyDescent="0.2">
      <c r="A582" s="92"/>
      <c r="B582" s="92"/>
      <c r="C582" s="92"/>
      <c r="D582" s="92"/>
      <c r="E582" s="92"/>
      <c r="F582" s="92"/>
      <c r="G582" s="93"/>
      <c r="H582" s="92"/>
      <c r="I582" s="93"/>
      <c r="J582" s="93"/>
      <c r="K582" s="93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</row>
    <row r="583" spans="1:31" ht="14.25" customHeight="1" x14ac:dyDescent="0.2">
      <c r="A583" s="92"/>
      <c r="B583" s="92"/>
      <c r="C583" s="92"/>
      <c r="D583" s="92"/>
      <c r="E583" s="92"/>
      <c r="F583" s="92"/>
      <c r="G583" s="93"/>
      <c r="H583" s="92"/>
      <c r="I583" s="93"/>
      <c r="J583" s="93"/>
      <c r="K583" s="93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</row>
    <row r="584" spans="1:31" ht="14.25" customHeight="1" x14ac:dyDescent="0.2">
      <c r="A584" s="92"/>
      <c r="B584" s="92"/>
      <c r="C584" s="92"/>
      <c r="D584" s="92"/>
      <c r="E584" s="92"/>
      <c r="F584" s="92"/>
      <c r="G584" s="93"/>
      <c r="H584" s="92"/>
      <c r="I584" s="93"/>
      <c r="J584" s="93"/>
      <c r="K584" s="93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</row>
    <row r="585" spans="1:31" ht="14.25" customHeight="1" x14ac:dyDescent="0.2">
      <c r="A585" s="92"/>
      <c r="B585" s="92"/>
      <c r="C585" s="92"/>
      <c r="D585" s="92"/>
      <c r="E585" s="92"/>
      <c r="F585" s="92"/>
      <c r="G585" s="93"/>
      <c r="H585" s="92"/>
      <c r="I585" s="93"/>
      <c r="J585" s="93"/>
      <c r="K585" s="93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</row>
    <row r="586" spans="1:31" ht="14.25" customHeight="1" x14ac:dyDescent="0.2">
      <c r="A586" s="92"/>
      <c r="B586" s="92"/>
      <c r="C586" s="92"/>
      <c r="D586" s="92"/>
      <c r="E586" s="92"/>
      <c r="F586" s="92"/>
      <c r="G586" s="93"/>
      <c r="H586" s="92"/>
      <c r="I586" s="93"/>
      <c r="J586" s="93"/>
      <c r="K586" s="93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</row>
    <row r="587" spans="1:31" ht="14.25" customHeight="1" x14ac:dyDescent="0.2">
      <c r="A587" s="92"/>
      <c r="B587" s="92"/>
      <c r="C587" s="92"/>
      <c r="D587" s="92"/>
      <c r="E587" s="92"/>
      <c r="F587" s="92"/>
      <c r="G587" s="93"/>
      <c r="H587" s="92"/>
      <c r="I587" s="93"/>
      <c r="J587" s="93"/>
      <c r="K587" s="93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</row>
    <row r="588" spans="1:31" ht="14.25" customHeight="1" x14ac:dyDescent="0.2">
      <c r="A588" s="92"/>
      <c r="B588" s="92"/>
      <c r="C588" s="92"/>
      <c r="D588" s="92"/>
      <c r="E588" s="92"/>
      <c r="F588" s="92"/>
      <c r="G588" s="93"/>
      <c r="H588" s="92"/>
      <c r="I588" s="93"/>
      <c r="J588" s="93"/>
      <c r="K588" s="93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</row>
    <row r="589" spans="1:31" ht="14.25" customHeight="1" x14ac:dyDescent="0.2">
      <c r="A589" s="92"/>
      <c r="B589" s="92"/>
      <c r="C589" s="92"/>
      <c r="D589" s="92"/>
      <c r="E589" s="92"/>
      <c r="F589" s="92"/>
      <c r="G589" s="93"/>
      <c r="H589" s="92"/>
      <c r="I589" s="93"/>
      <c r="J589" s="93"/>
      <c r="K589" s="93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</row>
    <row r="590" spans="1:31" ht="14.25" customHeight="1" x14ac:dyDescent="0.2">
      <c r="A590" s="92"/>
      <c r="B590" s="92"/>
      <c r="C590" s="92"/>
      <c r="D590" s="92"/>
      <c r="E590" s="92"/>
      <c r="F590" s="92"/>
      <c r="G590" s="93"/>
      <c r="H590" s="92"/>
      <c r="I590" s="93"/>
      <c r="J590" s="93"/>
      <c r="K590" s="93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</row>
    <row r="591" spans="1:31" ht="14.25" customHeight="1" x14ac:dyDescent="0.2">
      <c r="A591" s="92"/>
      <c r="B591" s="92"/>
      <c r="C591" s="92"/>
      <c r="D591" s="92"/>
      <c r="E591" s="92"/>
      <c r="F591" s="92"/>
      <c r="G591" s="93"/>
      <c r="H591" s="92"/>
      <c r="I591" s="93"/>
      <c r="J591" s="93"/>
      <c r="K591" s="93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</row>
    <row r="592" spans="1:31" ht="14.25" customHeight="1" x14ac:dyDescent="0.2">
      <c r="A592" s="92"/>
      <c r="B592" s="92"/>
      <c r="C592" s="92"/>
      <c r="D592" s="92"/>
      <c r="E592" s="92"/>
      <c r="F592" s="92"/>
      <c r="G592" s="93"/>
      <c r="H592" s="92"/>
      <c r="I592" s="93"/>
      <c r="J592" s="93"/>
      <c r="K592" s="93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</row>
    <row r="593" spans="1:31" ht="14.25" customHeight="1" x14ac:dyDescent="0.2">
      <c r="A593" s="92"/>
      <c r="B593" s="92"/>
      <c r="C593" s="92"/>
      <c r="D593" s="92"/>
      <c r="E593" s="92"/>
      <c r="F593" s="92"/>
      <c r="G593" s="93"/>
      <c r="H593" s="92"/>
      <c r="I593" s="93"/>
      <c r="J593" s="93"/>
      <c r="K593" s="93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</row>
    <row r="594" spans="1:31" ht="14.25" customHeight="1" x14ac:dyDescent="0.2">
      <c r="A594" s="92"/>
      <c r="B594" s="92"/>
      <c r="C594" s="92"/>
      <c r="D594" s="92"/>
      <c r="E594" s="92"/>
      <c r="F594" s="92"/>
      <c r="G594" s="93"/>
      <c r="H594" s="92"/>
      <c r="I594" s="93"/>
      <c r="J594" s="93"/>
      <c r="K594" s="93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</row>
    <row r="595" spans="1:31" ht="14.25" customHeight="1" x14ac:dyDescent="0.2">
      <c r="A595" s="92"/>
      <c r="B595" s="92"/>
      <c r="C595" s="92"/>
      <c r="D595" s="92"/>
      <c r="E595" s="92"/>
      <c r="F595" s="92"/>
      <c r="G595" s="93"/>
      <c r="H595" s="92"/>
      <c r="I595" s="93"/>
      <c r="J595" s="93"/>
      <c r="K595" s="93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</row>
    <row r="596" spans="1:31" ht="14.25" customHeight="1" x14ac:dyDescent="0.2">
      <c r="A596" s="92"/>
      <c r="B596" s="92"/>
      <c r="C596" s="92"/>
      <c r="D596" s="92"/>
      <c r="E596" s="92"/>
      <c r="F596" s="92"/>
      <c r="G596" s="93"/>
      <c r="H596" s="92"/>
      <c r="I596" s="93"/>
      <c r="J596" s="93"/>
      <c r="K596" s="93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</row>
    <row r="597" spans="1:31" ht="14.25" customHeight="1" x14ac:dyDescent="0.2">
      <c r="A597" s="92"/>
      <c r="B597" s="92"/>
      <c r="C597" s="92"/>
      <c r="D597" s="92"/>
      <c r="E597" s="92"/>
      <c r="F597" s="92"/>
      <c r="G597" s="93"/>
      <c r="H597" s="92"/>
      <c r="I597" s="93"/>
      <c r="J597" s="93"/>
      <c r="K597" s="93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</row>
    <row r="598" spans="1:31" ht="14.25" customHeight="1" x14ac:dyDescent="0.2">
      <c r="A598" s="92"/>
      <c r="B598" s="92"/>
      <c r="C598" s="92"/>
      <c r="D598" s="92"/>
      <c r="E598" s="92"/>
      <c r="F598" s="92"/>
      <c r="G598" s="93"/>
      <c r="H598" s="92"/>
      <c r="I598" s="93"/>
      <c r="J598" s="93"/>
      <c r="K598" s="93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</row>
    <row r="599" spans="1:31" ht="14.25" customHeight="1" x14ac:dyDescent="0.2">
      <c r="A599" s="92"/>
      <c r="B599" s="92"/>
      <c r="C599" s="92"/>
      <c r="D599" s="92"/>
      <c r="E599" s="92"/>
      <c r="F599" s="92"/>
      <c r="G599" s="93"/>
      <c r="H599" s="92"/>
      <c r="I599" s="93"/>
      <c r="J599" s="93"/>
      <c r="K599" s="93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</row>
    <row r="600" spans="1:31" ht="14.25" customHeight="1" x14ac:dyDescent="0.2">
      <c r="A600" s="92"/>
      <c r="B600" s="92"/>
      <c r="C600" s="92"/>
      <c r="D600" s="92"/>
      <c r="E600" s="92"/>
      <c r="F600" s="92"/>
      <c r="G600" s="93"/>
      <c r="H600" s="92"/>
      <c r="I600" s="93"/>
      <c r="J600" s="93"/>
      <c r="K600" s="93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</row>
    <row r="601" spans="1:31" ht="14.25" customHeight="1" x14ac:dyDescent="0.2">
      <c r="A601" s="92"/>
      <c r="B601" s="92"/>
      <c r="C601" s="92"/>
      <c r="D601" s="92"/>
      <c r="E601" s="92"/>
      <c r="F601" s="92"/>
      <c r="G601" s="93"/>
      <c r="H601" s="92"/>
      <c r="I601" s="93"/>
      <c r="J601" s="93"/>
      <c r="K601" s="93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</row>
    <row r="602" spans="1:31" ht="14.25" customHeight="1" x14ac:dyDescent="0.2">
      <c r="A602" s="92"/>
      <c r="B602" s="92"/>
      <c r="C602" s="92"/>
      <c r="D602" s="92"/>
      <c r="E602" s="92"/>
      <c r="F602" s="92"/>
      <c r="G602" s="93"/>
      <c r="H602" s="92"/>
      <c r="I602" s="93"/>
      <c r="J602" s="93"/>
      <c r="K602" s="93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</row>
    <row r="603" spans="1:31" ht="14.25" customHeight="1" x14ac:dyDescent="0.2">
      <c r="A603" s="92"/>
      <c r="B603" s="92"/>
      <c r="C603" s="92"/>
      <c r="D603" s="92"/>
      <c r="E603" s="92"/>
      <c r="F603" s="92"/>
      <c r="G603" s="93"/>
      <c r="H603" s="92"/>
      <c r="I603" s="93"/>
      <c r="J603" s="93"/>
      <c r="K603" s="93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</row>
    <row r="604" spans="1:31" ht="14.25" customHeight="1" x14ac:dyDescent="0.2">
      <c r="A604" s="92"/>
      <c r="B604" s="92"/>
      <c r="C604" s="92"/>
      <c r="D604" s="92"/>
      <c r="E604" s="92"/>
      <c r="F604" s="92"/>
      <c r="G604" s="93"/>
      <c r="H604" s="92"/>
      <c r="I604" s="93"/>
      <c r="J604" s="93"/>
      <c r="K604" s="93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</row>
    <row r="605" spans="1:31" ht="14.25" customHeight="1" x14ac:dyDescent="0.2">
      <c r="A605" s="92"/>
      <c r="B605" s="92"/>
      <c r="C605" s="92"/>
      <c r="D605" s="92"/>
      <c r="E605" s="92"/>
      <c r="F605" s="92"/>
      <c r="G605" s="93"/>
      <c r="H605" s="92"/>
      <c r="I605" s="93"/>
      <c r="J605" s="93"/>
      <c r="K605" s="93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</row>
    <row r="606" spans="1:31" ht="14.25" customHeight="1" x14ac:dyDescent="0.2">
      <c r="A606" s="92"/>
      <c r="B606" s="92"/>
      <c r="C606" s="92"/>
      <c r="D606" s="92"/>
      <c r="E606" s="92"/>
      <c r="F606" s="92"/>
      <c r="G606" s="93"/>
      <c r="H606" s="92"/>
      <c r="I606" s="93"/>
      <c r="J606" s="93"/>
      <c r="K606" s="93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</row>
    <row r="607" spans="1:31" ht="14.25" customHeight="1" x14ac:dyDescent="0.2">
      <c r="A607" s="92"/>
      <c r="B607" s="92"/>
      <c r="C607" s="92"/>
      <c r="D607" s="92"/>
      <c r="E607" s="92"/>
      <c r="F607" s="92"/>
      <c r="G607" s="93"/>
      <c r="H607" s="92"/>
      <c r="I607" s="93"/>
      <c r="J607" s="93"/>
      <c r="K607" s="93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</row>
    <row r="608" spans="1:31" ht="14.25" customHeight="1" x14ac:dyDescent="0.2">
      <c r="A608" s="92"/>
      <c r="B608" s="92"/>
      <c r="C608" s="92"/>
      <c r="D608" s="92"/>
      <c r="E608" s="92"/>
      <c r="F608" s="92"/>
      <c r="G608" s="93"/>
      <c r="H608" s="92"/>
      <c r="I608" s="93"/>
      <c r="J608" s="93"/>
      <c r="K608" s="93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</row>
    <row r="609" spans="1:31" ht="14.25" customHeight="1" x14ac:dyDescent="0.2">
      <c r="A609" s="92"/>
      <c r="B609" s="92"/>
      <c r="C609" s="92"/>
      <c r="D609" s="92"/>
      <c r="E609" s="92"/>
      <c r="F609" s="92"/>
      <c r="G609" s="93"/>
      <c r="H609" s="92"/>
      <c r="I609" s="93"/>
      <c r="J609" s="93"/>
      <c r="K609" s="93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</row>
    <row r="610" spans="1:31" ht="14.25" customHeight="1" x14ac:dyDescent="0.2">
      <c r="A610" s="92"/>
      <c r="B610" s="92"/>
      <c r="C610" s="92"/>
      <c r="D610" s="92"/>
      <c r="E610" s="92"/>
      <c r="F610" s="92"/>
      <c r="G610" s="93"/>
      <c r="H610" s="92"/>
      <c r="I610" s="93"/>
      <c r="J610" s="93"/>
      <c r="K610" s="93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</row>
    <row r="611" spans="1:31" ht="14.25" customHeight="1" x14ac:dyDescent="0.2">
      <c r="A611" s="92"/>
      <c r="B611" s="92"/>
      <c r="C611" s="92"/>
      <c r="D611" s="92"/>
      <c r="E611" s="92"/>
      <c r="F611" s="92"/>
      <c r="G611" s="93"/>
      <c r="H611" s="92"/>
      <c r="I611" s="93"/>
      <c r="J611" s="93"/>
      <c r="K611" s="93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</row>
    <row r="612" spans="1:31" ht="14.25" customHeight="1" x14ac:dyDescent="0.2">
      <c r="A612" s="92"/>
      <c r="B612" s="92"/>
      <c r="C612" s="92"/>
      <c r="D612" s="92"/>
      <c r="E612" s="92"/>
      <c r="F612" s="92"/>
      <c r="G612" s="93"/>
      <c r="H612" s="92"/>
      <c r="I612" s="93"/>
      <c r="J612" s="93"/>
      <c r="K612" s="93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</row>
    <row r="613" spans="1:31" ht="14.25" customHeight="1" x14ac:dyDescent="0.2">
      <c r="A613" s="92"/>
      <c r="B613" s="92"/>
      <c r="C613" s="92"/>
      <c r="D613" s="92"/>
      <c r="E613" s="92"/>
      <c r="F613" s="92"/>
      <c r="G613" s="93"/>
      <c r="H613" s="92"/>
      <c r="I613" s="93"/>
      <c r="J613" s="93"/>
      <c r="K613" s="93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</row>
    <row r="614" spans="1:31" ht="14.25" customHeight="1" x14ac:dyDescent="0.2">
      <c r="A614" s="92"/>
      <c r="B614" s="92"/>
      <c r="C614" s="92"/>
      <c r="D614" s="92"/>
      <c r="E614" s="92"/>
      <c r="F614" s="92"/>
      <c r="G614" s="93"/>
      <c r="H614" s="92"/>
      <c r="I614" s="93"/>
      <c r="J614" s="93"/>
      <c r="K614" s="93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</row>
    <row r="615" spans="1:31" ht="14.25" customHeight="1" x14ac:dyDescent="0.2">
      <c r="A615" s="92"/>
      <c r="B615" s="92"/>
      <c r="C615" s="92"/>
      <c r="D615" s="92"/>
      <c r="E615" s="92"/>
      <c r="F615" s="92"/>
      <c r="G615" s="93"/>
      <c r="H615" s="92"/>
      <c r="I615" s="93"/>
      <c r="J615" s="93"/>
      <c r="K615" s="93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</row>
    <row r="616" spans="1:31" ht="14.25" customHeight="1" x14ac:dyDescent="0.2">
      <c r="A616" s="92"/>
      <c r="B616" s="92"/>
      <c r="C616" s="92"/>
      <c r="D616" s="92"/>
      <c r="E616" s="92"/>
      <c r="F616" s="92"/>
      <c r="G616" s="93"/>
      <c r="H616" s="92"/>
      <c r="I616" s="93"/>
      <c r="J616" s="93"/>
      <c r="K616" s="93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</row>
    <row r="617" spans="1:31" ht="14.25" customHeight="1" x14ac:dyDescent="0.2">
      <c r="A617" s="92"/>
      <c r="B617" s="92"/>
      <c r="C617" s="92"/>
      <c r="D617" s="92"/>
      <c r="E617" s="92"/>
      <c r="F617" s="92"/>
      <c r="G617" s="93"/>
      <c r="H617" s="92"/>
      <c r="I617" s="93"/>
      <c r="J617" s="93"/>
      <c r="K617" s="93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</row>
    <row r="618" spans="1:31" ht="14.25" customHeight="1" x14ac:dyDescent="0.2">
      <c r="A618" s="92"/>
      <c r="B618" s="92"/>
      <c r="C618" s="92"/>
      <c r="D618" s="92"/>
      <c r="E618" s="92"/>
      <c r="F618" s="92"/>
      <c r="G618" s="93"/>
      <c r="H618" s="92"/>
      <c r="I618" s="93"/>
      <c r="J618" s="93"/>
      <c r="K618" s="93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</row>
    <row r="619" spans="1:31" ht="14.25" customHeight="1" x14ac:dyDescent="0.2">
      <c r="A619" s="92"/>
      <c r="B619" s="92"/>
      <c r="C619" s="92"/>
      <c r="D619" s="92"/>
      <c r="E619" s="92"/>
      <c r="F619" s="92"/>
      <c r="G619" s="93"/>
      <c r="H619" s="92"/>
      <c r="I619" s="93"/>
      <c r="J619" s="93"/>
      <c r="K619" s="93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</row>
    <row r="620" spans="1:31" ht="14.25" customHeight="1" x14ac:dyDescent="0.2">
      <c r="A620" s="92"/>
      <c r="B620" s="92"/>
      <c r="C620" s="92"/>
      <c r="D620" s="92"/>
      <c r="E620" s="92"/>
      <c r="F620" s="92"/>
      <c r="G620" s="93"/>
      <c r="H620" s="92"/>
      <c r="I620" s="93"/>
      <c r="J620" s="93"/>
      <c r="K620" s="93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</row>
    <row r="621" spans="1:31" ht="14.25" customHeight="1" x14ac:dyDescent="0.2">
      <c r="A621" s="92"/>
      <c r="B621" s="92"/>
      <c r="C621" s="92"/>
      <c r="D621" s="92"/>
      <c r="E621" s="92"/>
      <c r="F621" s="92"/>
      <c r="G621" s="93"/>
      <c r="H621" s="92"/>
      <c r="I621" s="93"/>
      <c r="J621" s="93"/>
      <c r="K621" s="93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</row>
    <row r="622" spans="1:31" ht="14.25" customHeight="1" x14ac:dyDescent="0.2">
      <c r="A622" s="92"/>
      <c r="B622" s="92"/>
      <c r="C622" s="92"/>
      <c r="D622" s="92"/>
      <c r="E622" s="92"/>
      <c r="F622" s="92"/>
      <c r="G622" s="93"/>
      <c r="H622" s="92"/>
      <c r="I622" s="93"/>
      <c r="J622" s="93"/>
      <c r="K622" s="93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</row>
    <row r="623" spans="1:31" ht="14.25" customHeight="1" x14ac:dyDescent="0.2">
      <c r="A623" s="92"/>
      <c r="B623" s="92"/>
      <c r="C623" s="92"/>
      <c r="D623" s="92"/>
      <c r="E623" s="92"/>
      <c r="F623" s="92"/>
      <c r="G623" s="93"/>
      <c r="H623" s="92"/>
      <c r="I623" s="93"/>
      <c r="J623" s="93"/>
      <c r="K623" s="93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E623" s="92"/>
    </row>
    <row r="624" spans="1:31" ht="14.25" customHeight="1" x14ac:dyDescent="0.2">
      <c r="A624" s="92"/>
      <c r="B624" s="92"/>
      <c r="C624" s="92"/>
      <c r="D624" s="92"/>
      <c r="E624" s="92"/>
      <c r="F624" s="92"/>
      <c r="G624" s="93"/>
      <c r="H624" s="92"/>
      <c r="I624" s="93"/>
      <c r="J624" s="93"/>
      <c r="K624" s="93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E624" s="92"/>
    </row>
    <row r="625" spans="1:31" ht="14.25" customHeight="1" x14ac:dyDescent="0.2">
      <c r="A625" s="92"/>
      <c r="B625" s="92"/>
      <c r="C625" s="92"/>
      <c r="D625" s="92"/>
      <c r="E625" s="92"/>
      <c r="F625" s="92"/>
      <c r="G625" s="93"/>
      <c r="H625" s="92"/>
      <c r="I625" s="93"/>
      <c r="J625" s="93"/>
      <c r="K625" s="93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</row>
    <row r="626" spans="1:31" ht="14.25" customHeight="1" x14ac:dyDescent="0.2">
      <c r="A626" s="92"/>
      <c r="B626" s="92"/>
      <c r="C626" s="92"/>
      <c r="D626" s="92"/>
      <c r="E626" s="92"/>
      <c r="F626" s="92"/>
      <c r="G626" s="93"/>
      <c r="H626" s="92"/>
      <c r="I626" s="93"/>
      <c r="J626" s="93"/>
      <c r="K626" s="93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E626" s="92"/>
    </row>
    <row r="627" spans="1:31" ht="14.25" customHeight="1" x14ac:dyDescent="0.2">
      <c r="A627" s="92"/>
      <c r="B627" s="92"/>
      <c r="C627" s="92"/>
      <c r="D627" s="92"/>
      <c r="E627" s="92"/>
      <c r="F627" s="92"/>
      <c r="G627" s="93"/>
      <c r="H627" s="92"/>
      <c r="I627" s="93"/>
      <c r="J627" s="93"/>
      <c r="K627" s="93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</row>
    <row r="628" spans="1:31" ht="14.25" customHeight="1" x14ac:dyDescent="0.2">
      <c r="A628" s="92"/>
      <c r="B628" s="92"/>
      <c r="C628" s="92"/>
      <c r="D628" s="92"/>
      <c r="E628" s="92"/>
      <c r="F628" s="92"/>
      <c r="G628" s="93"/>
      <c r="H628" s="92"/>
      <c r="I628" s="93"/>
      <c r="J628" s="93"/>
      <c r="K628" s="93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E628" s="92"/>
    </row>
    <row r="629" spans="1:31" ht="14.25" customHeight="1" x14ac:dyDescent="0.2">
      <c r="A629" s="92"/>
      <c r="B629" s="92"/>
      <c r="C629" s="92"/>
      <c r="D629" s="92"/>
      <c r="E629" s="92"/>
      <c r="F629" s="92"/>
      <c r="G629" s="93"/>
      <c r="H629" s="92"/>
      <c r="I629" s="93"/>
      <c r="J629" s="93"/>
      <c r="K629" s="93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E629" s="92"/>
    </row>
    <row r="630" spans="1:31" ht="14.25" customHeight="1" x14ac:dyDescent="0.2">
      <c r="A630" s="92"/>
      <c r="B630" s="92"/>
      <c r="C630" s="92"/>
      <c r="D630" s="92"/>
      <c r="E630" s="92"/>
      <c r="F630" s="92"/>
      <c r="G630" s="93"/>
      <c r="H630" s="92"/>
      <c r="I630" s="93"/>
      <c r="J630" s="93"/>
      <c r="K630" s="93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E630" s="92"/>
    </row>
    <row r="631" spans="1:31" ht="14.25" customHeight="1" x14ac:dyDescent="0.2">
      <c r="A631" s="92"/>
      <c r="B631" s="92"/>
      <c r="C631" s="92"/>
      <c r="D631" s="92"/>
      <c r="E631" s="92"/>
      <c r="F631" s="92"/>
      <c r="G631" s="93"/>
      <c r="H631" s="92"/>
      <c r="I631" s="93"/>
      <c r="J631" s="93"/>
      <c r="K631" s="93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E631" s="92"/>
    </row>
    <row r="632" spans="1:31" ht="14.25" customHeight="1" x14ac:dyDescent="0.2">
      <c r="A632" s="92"/>
      <c r="B632" s="92"/>
      <c r="C632" s="92"/>
      <c r="D632" s="92"/>
      <c r="E632" s="92"/>
      <c r="F632" s="92"/>
      <c r="G632" s="93"/>
      <c r="H632" s="92"/>
      <c r="I632" s="93"/>
      <c r="J632" s="93"/>
      <c r="K632" s="93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E632" s="92"/>
    </row>
    <row r="633" spans="1:31" ht="14.25" customHeight="1" x14ac:dyDescent="0.2">
      <c r="A633" s="92"/>
      <c r="B633" s="92"/>
      <c r="C633" s="92"/>
      <c r="D633" s="92"/>
      <c r="E633" s="92"/>
      <c r="F633" s="92"/>
      <c r="G633" s="93"/>
      <c r="H633" s="92"/>
      <c r="I633" s="93"/>
      <c r="J633" s="93"/>
      <c r="K633" s="93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</row>
    <row r="634" spans="1:31" ht="14.25" customHeight="1" x14ac:dyDescent="0.2">
      <c r="A634" s="92"/>
      <c r="B634" s="92"/>
      <c r="C634" s="92"/>
      <c r="D634" s="92"/>
      <c r="E634" s="92"/>
      <c r="F634" s="92"/>
      <c r="G634" s="93"/>
      <c r="H634" s="92"/>
      <c r="I634" s="93"/>
      <c r="J634" s="93"/>
      <c r="K634" s="93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</row>
    <row r="635" spans="1:31" ht="14.25" customHeight="1" x14ac:dyDescent="0.2">
      <c r="A635" s="92"/>
      <c r="B635" s="92"/>
      <c r="C635" s="92"/>
      <c r="D635" s="92"/>
      <c r="E635" s="92"/>
      <c r="F635" s="92"/>
      <c r="G635" s="93"/>
      <c r="H635" s="92"/>
      <c r="I635" s="93"/>
      <c r="J635" s="93"/>
      <c r="K635" s="93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E635" s="92"/>
    </row>
    <row r="636" spans="1:31" ht="14.25" customHeight="1" x14ac:dyDescent="0.2">
      <c r="A636" s="92"/>
      <c r="B636" s="92"/>
      <c r="C636" s="92"/>
      <c r="D636" s="92"/>
      <c r="E636" s="92"/>
      <c r="F636" s="92"/>
      <c r="G636" s="93"/>
      <c r="H636" s="92"/>
      <c r="I636" s="93"/>
      <c r="J636" s="93"/>
      <c r="K636" s="93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</row>
    <row r="637" spans="1:31" ht="14.25" customHeight="1" x14ac:dyDescent="0.2">
      <c r="A637" s="92"/>
      <c r="B637" s="92"/>
      <c r="C637" s="92"/>
      <c r="D637" s="92"/>
      <c r="E637" s="92"/>
      <c r="F637" s="92"/>
      <c r="G637" s="93"/>
      <c r="H637" s="92"/>
      <c r="I637" s="93"/>
      <c r="J637" s="93"/>
      <c r="K637" s="93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</row>
    <row r="638" spans="1:31" ht="14.25" customHeight="1" x14ac:dyDescent="0.2">
      <c r="A638" s="92"/>
      <c r="B638" s="92"/>
      <c r="C638" s="92"/>
      <c r="D638" s="92"/>
      <c r="E638" s="92"/>
      <c r="F638" s="92"/>
      <c r="G638" s="93"/>
      <c r="H638" s="92"/>
      <c r="I638" s="93"/>
      <c r="J638" s="93"/>
      <c r="K638" s="93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</row>
    <row r="639" spans="1:31" ht="14.25" customHeight="1" x14ac:dyDescent="0.2">
      <c r="A639" s="92"/>
      <c r="B639" s="92"/>
      <c r="C639" s="92"/>
      <c r="D639" s="92"/>
      <c r="E639" s="92"/>
      <c r="F639" s="92"/>
      <c r="G639" s="93"/>
      <c r="H639" s="92"/>
      <c r="I639" s="93"/>
      <c r="J639" s="93"/>
      <c r="K639" s="93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</row>
    <row r="640" spans="1:31" ht="14.25" customHeight="1" x14ac:dyDescent="0.2">
      <c r="A640" s="92"/>
      <c r="B640" s="92"/>
      <c r="C640" s="92"/>
      <c r="D640" s="92"/>
      <c r="E640" s="92"/>
      <c r="F640" s="92"/>
      <c r="G640" s="93"/>
      <c r="H640" s="92"/>
      <c r="I640" s="93"/>
      <c r="J640" s="93"/>
      <c r="K640" s="93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</row>
    <row r="641" spans="1:31" ht="14.25" customHeight="1" x14ac:dyDescent="0.2">
      <c r="A641" s="92"/>
      <c r="B641" s="92"/>
      <c r="C641" s="92"/>
      <c r="D641" s="92"/>
      <c r="E641" s="92"/>
      <c r="F641" s="92"/>
      <c r="G641" s="93"/>
      <c r="H641" s="92"/>
      <c r="I641" s="93"/>
      <c r="J641" s="93"/>
      <c r="K641" s="93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</row>
    <row r="642" spans="1:31" ht="14.25" customHeight="1" x14ac:dyDescent="0.2">
      <c r="A642" s="92"/>
      <c r="B642" s="92"/>
      <c r="C642" s="92"/>
      <c r="D642" s="92"/>
      <c r="E642" s="92"/>
      <c r="F642" s="92"/>
      <c r="G642" s="93"/>
      <c r="H642" s="92"/>
      <c r="I642" s="93"/>
      <c r="J642" s="93"/>
      <c r="K642" s="93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E642" s="92"/>
    </row>
    <row r="643" spans="1:31" ht="14.25" customHeight="1" x14ac:dyDescent="0.2">
      <c r="A643" s="92"/>
      <c r="B643" s="92"/>
      <c r="C643" s="92"/>
      <c r="D643" s="92"/>
      <c r="E643" s="92"/>
      <c r="F643" s="92"/>
      <c r="G643" s="93"/>
      <c r="H643" s="92"/>
      <c r="I643" s="93"/>
      <c r="J643" s="93"/>
      <c r="K643" s="93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E643" s="92"/>
    </row>
    <row r="644" spans="1:31" ht="14.25" customHeight="1" x14ac:dyDescent="0.2">
      <c r="A644" s="92"/>
      <c r="B644" s="92"/>
      <c r="C644" s="92"/>
      <c r="D644" s="92"/>
      <c r="E644" s="92"/>
      <c r="F644" s="92"/>
      <c r="G644" s="93"/>
      <c r="H644" s="92"/>
      <c r="I644" s="93"/>
      <c r="J644" s="93"/>
      <c r="K644" s="93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E644" s="92"/>
    </row>
    <row r="645" spans="1:31" ht="14.25" customHeight="1" x14ac:dyDescent="0.2">
      <c r="A645" s="92"/>
      <c r="B645" s="92"/>
      <c r="C645" s="92"/>
      <c r="D645" s="92"/>
      <c r="E645" s="92"/>
      <c r="F645" s="92"/>
      <c r="G645" s="93"/>
      <c r="H645" s="92"/>
      <c r="I645" s="93"/>
      <c r="J645" s="93"/>
      <c r="K645" s="93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  <c r="AC645" s="92"/>
      <c r="AD645" s="92"/>
      <c r="AE645" s="92"/>
    </row>
    <row r="646" spans="1:31" ht="14.25" customHeight="1" x14ac:dyDescent="0.2">
      <c r="A646" s="92"/>
      <c r="B646" s="92"/>
      <c r="C646" s="92"/>
      <c r="D646" s="92"/>
      <c r="E646" s="92"/>
      <c r="F646" s="92"/>
      <c r="G646" s="93"/>
      <c r="H646" s="92"/>
      <c r="I646" s="93"/>
      <c r="J646" s="93"/>
      <c r="K646" s="93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  <c r="AC646" s="92"/>
      <c r="AD646" s="92"/>
      <c r="AE646" s="92"/>
    </row>
    <row r="647" spans="1:31" ht="14.25" customHeight="1" x14ac:dyDescent="0.2">
      <c r="A647" s="92"/>
      <c r="B647" s="92"/>
      <c r="C647" s="92"/>
      <c r="D647" s="92"/>
      <c r="E647" s="92"/>
      <c r="F647" s="92"/>
      <c r="G647" s="93"/>
      <c r="H647" s="92"/>
      <c r="I647" s="93"/>
      <c r="J647" s="93"/>
      <c r="K647" s="93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  <c r="AC647" s="92"/>
      <c r="AD647" s="92"/>
      <c r="AE647" s="92"/>
    </row>
    <row r="648" spans="1:31" ht="14.25" customHeight="1" x14ac:dyDescent="0.2">
      <c r="A648" s="92"/>
      <c r="B648" s="92"/>
      <c r="C648" s="92"/>
      <c r="D648" s="92"/>
      <c r="E648" s="92"/>
      <c r="F648" s="92"/>
      <c r="G648" s="93"/>
      <c r="H648" s="92"/>
      <c r="I648" s="93"/>
      <c r="J648" s="93"/>
      <c r="K648" s="93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  <c r="AB648" s="92"/>
      <c r="AC648" s="92"/>
      <c r="AD648" s="92"/>
      <c r="AE648" s="92"/>
    </row>
    <row r="649" spans="1:31" ht="14.25" customHeight="1" x14ac:dyDescent="0.2">
      <c r="A649" s="92"/>
      <c r="B649" s="92"/>
      <c r="C649" s="92"/>
      <c r="D649" s="92"/>
      <c r="E649" s="92"/>
      <c r="F649" s="92"/>
      <c r="G649" s="93"/>
      <c r="H649" s="92"/>
      <c r="I649" s="93"/>
      <c r="J649" s="93"/>
      <c r="K649" s="93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  <c r="AC649" s="92"/>
      <c r="AD649" s="92"/>
      <c r="AE649" s="92"/>
    </row>
    <row r="650" spans="1:31" ht="14.25" customHeight="1" x14ac:dyDescent="0.2">
      <c r="A650" s="92"/>
      <c r="B650" s="92"/>
      <c r="C650" s="92"/>
      <c r="D650" s="92"/>
      <c r="E650" s="92"/>
      <c r="F650" s="92"/>
      <c r="G650" s="93"/>
      <c r="H650" s="92"/>
      <c r="I650" s="93"/>
      <c r="J650" s="93"/>
      <c r="K650" s="93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</row>
    <row r="651" spans="1:31" ht="14.25" customHeight="1" x14ac:dyDescent="0.2">
      <c r="A651" s="92"/>
      <c r="B651" s="92"/>
      <c r="C651" s="92"/>
      <c r="D651" s="92"/>
      <c r="E651" s="92"/>
      <c r="F651" s="92"/>
      <c r="G651" s="93"/>
      <c r="H651" s="92"/>
      <c r="I651" s="93"/>
      <c r="J651" s="93"/>
      <c r="K651" s="93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</row>
    <row r="652" spans="1:31" ht="14.25" customHeight="1" x14ac:dyDescent="0.2">
      <c r="A652" s="92"/>
      <c r="B652" s="92"/>
      <c r="C652" s="92"/>
      <c r="D652" s="92"/>
      <c r="E652" s="92"/>
      <c r="F652" s="92"/>
      <c r="G652" s="93"/>
      <c r="H652" s="92"/>
      <c r="I652" s="93"/>
      <c r="J652" s="93"/>
      <c r="K652" s="93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</row>
    <row r="653" spans="1:31" ht="14.25" customHeight="1" x14ac:dyDescent="0.2">
      <c r="A653" s="92"/>
      <c r="B653" s="92"/>
      <c r="C653" s="92"/>
      <c r="D653" s="92"/>
      <c r="E653" s="92"/>
      <c r="F653" s="92"/>
      <c r="G653" s="93"/>
      <c r="H653" s="92"/>
      <c r="I653" s="93"/>
      <c r="J653" s="93"/>
      <c r="K653" s="93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</row>
    <row r="654" spans="1:31" ht="14.25" customHeight="1" x14ac:dyDescent="0.2">
      <c r="A654" s="92"/>
      <c r="B654" s="92"/>
      <c r="C654" s="92"/>
      <c r="D654" s="92"/>
      <c r="E654" s="92"/>
      <c r="F654" s="92"/>
      <c r="G654" s="93"/>
      <c r="H654" s="92"/>
      <c r="I654" s="93"/>
      <c r="J654" s="93"/>
      <c r="K654" s="93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</row>
    <row r="655" spans="1:31" ht="14.25" customHeight="1" x14ac:dyDescent="0.2">
      <c r="A655" s="92"/>
      <c r="B655" s="92"/>
      <c r="C655" s="92"/>
      <c r="D655" s="92"/>
      <c r="E655" s="92"/>
      <c r="F655" s="92"/>
      <c r="G655" s="93"/>
      <c r="H655" s="92"/>
      <c r="I655" s="93"/>
      <c r="J655" s="93"/>
      <c r="K655" s="93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</row>
    <row r="656" spans="1:31" ht="14.25" customHeight="1" x14ac:dyDescent="0.2">
      <c r="A656" s="92"/>
      <c r="B656" s="92"/>
      <c r="C656" s="92"/>
      <c r="D656" s="92"/>
      <c r="E656" s="92"/>
      <c r="F656" s="92"/>
      <c r="G656" s="93"/>
      <c r="H656" s="92"/>
      <c r="I656" s="93"/>
      <c r="J656" s="93"/>
      <c r="K656" s="93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  <c r="AB656" s="92"/>
      <c r="AC656" s="92"/>
      <c r="AD656" s="92"/>
      <c r="AE656" s="92"/>
    </row>
    <row r="657" spans="1:31" ht="14.25" customHeight="1" x14ac:dyDescent="0.2">
      <c r="A657" s="92"/>
      <c r="B657" s="92"/>
      <c r="C657" s="92"/>
      <c r="D657" s="92"/>
      <c r="E657" s="92"/>
      <c r="F657" s="92"/>
      <c r="G657" s="93"/>
      <c r="H657" s="92"/>
      <c r="I657" s="93"/>
      <c r="J657" s="93"/>
      <c r="K657" s="93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</row>
    <row r="658" spans="1:31" ht="14.25" customHeight="1" x14ac:dyDescent="0.2">
      <c r="A658" s="92"/>
      <c r="B658" s="92"/>
      <c r="C658" s="92"/>
      <c r="D658" s="92"/>
      <c r="E658" s="92"/>
      <c r="F658" s="92"/>
      <c r="G658" s="93"/>
      <c r="H658" s="92"/>
      <c r="I658" s="93"/>
      <c r="J658" s="93"/>
      <c r="K658" s="93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  <c r="AB658" s="92"/>
      <c r="AC658" s="92"/>
      <c r="AD658" s="92"/>
      <c r="AE658" s="92"/>
    </row>
    <row r="659" spans="1:31" ht="14.25" customHeight="1" x14ac:dyDescent="0.2">
      <c r="A659" s="92"/>
      <c r="B659" s="92"/>
      <c r="C659" s="92"/>
      <c r="D659" s="92"/>
      <c r="E659" s="92"/>
      <c r="F659" s="92"/>
      <c r="G659" s="93"/>
      <c r="H659" s="92"/>
      <c r="I659" s="93"/>
      <c r="J659" s="93"/>
      <c r="K659" s="93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</row>
    <row r="660" spans="1:31" ht="14.25" customHeight="1" x14ac:dyDescent="0.2">
      <c r="A660" s="92"/>
      <c r="B660" s="92"/>
      <c r="C660" s="92"/>
      <c r="D660" s="92"/>
      <c r="E660" s="92"/>
      <c r="F660" s="92"/>
      <c r="G660" s="93"/>
      <c r="H660" s="92"/>
      <c r="I660" s="93"/>
      <c r="J660" s="93"/>
      <c r="K660" s="93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</row>
    <row r="661" spans="1:31" ht="14.25" customHeight="1" x14ac:dyDescent="0.2">
      <c r="A661" s="92"/>
      <c r="B661" s="92"/>
      <c r="C661" s="92"/>
      <c r="D661" s="92"/>
      <c r="E661" s="92"/>
      <c r="F661" s="92"/>
      <c r="G661" s="93"/>
      <c r="H661" s="92"/>
      <c r="I661" s="93"/>
      <c r="J661" s="93"/>
      <c r="K661" s="93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</row>
    <row r="662" spans="1:31" ht="14.25" customHeight="1" x14ac:dyDescent="0.2">
      <c r="A662" s="92"/>
      <c r="B662" s="92"/>
      <c r="C662" s="92"/>
      <c r="D662" s="92"/>
      <c r="E662" s="92"/>
      <c r="F662" s="92"/>
      <c r="G662" s="93"/>
      <c r="H662" s="92"/>
      <c r="I662" s="93"/>
      <c r="J662" s="93"/>
      <c r="K662" s="93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  <c r="AB662" s="92"/>
      <c r="AC662" s="92"/>
      <c r="AD662" s="92"/>
      <c r="AE662" s="92"/>
    </row>
    <row r="663" spans="1:31" ht="14.25" customHeight="1" x14ac:dyDescent="0.2">
      <c r="A663" s="92"/>
      <c r="B663" s="92"/>
      <c r="C663" s="92"/>
      <c r="D663" s="92"/>
      <c r="E663" s="92"/>
      <c r="F663" s="92"/>
      <c r="G663" s="93"/>
      <c r="H663" s="92"/>
      <c r="I663" s="93"/>
      <c r="J663" s="93"/>
      <c r="K663" s="93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</row>
    <row r="664" spans="1:31" ht="14.25" customHeight="1" x14ac:dyDescent="0.2">
      <c r="A664" s="92"/>
      <c r="B664" s="92"/>
      <c r="C664" s="92"/>
      <c r="D664" s="92"/>
      <c r="E664" s="92"/>
      <c r="F664" s="92"/>
      <c r="G664" s="93"/>
      <c r="H664" s="92"/>
      <c r="I664" s="93"/>
      <c r="J664" s="93"/>
      <c r="K664" s="93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</row>
    <row r="665" spans="1:31" ht="14.25" customHeight="1" x14ac:dyDescent="0.2">
      <c r="A665" s="92"/>
      <c r="B665" s="92"/>
      <c r="C665" s="92"/>
      <c r="D665" s="92"/>
      <c r="E665" s="92"/>
      <c r="F665" s="92"/>
      <c r="G665" s="93"/>
      <c r="H665" s="92"/>
      <c r="I665" s="93"/>
      <c r="J665" s="93"/>
      <c r="K665" s="93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</row>
    <row r="666" spans="1:31" ht="14.25" customHeight="1" x14ac:dyDescent="0.2">
      <c r="A666" s="92"/>
      <c r="B666" s="92"/>
      <c r="C666" s="92"/>
      <c r="D666" s="92"/>
      <c r="E666" s="92"/>
      <c r="F666" s="92"/>
      <c r="G666" s="93"/>
      <c r="H666" s="92"/>
      <c r="I666" s="93"/>
      <c r="J666" s="93"/>
      <c r="K666" s="93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</row>
    <row r="667" spans="1:31" ht="14.25" customHeight="1" x14ac:dyDescent="0.2">
      <c r="A667" s="92"/>
      <c r="B667" s="92"/>
      <c r="C667" s="92"/>
      <c r="D667" s="92"/>
      <c r="E667" s="92"/>
      <c r="F667" s="92"/>
      <c r="G667" s="93"/>
      <c r="H667" s="92"/>
      <c r="I667" s="93"/>
      <c r="J667" s="93"/>
      <c r="K667" s="93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</row>
    <row r="668" spans="1:31" ht="14.25" customHeight="1" x14ac:dyDescent="0.2">
      <c r="A668" s="92"/>
      <c r="B668" s="92"/>
      <c r="C668" s="92"/>
      <c r="D668" s="92"/>
      <c r="E668" s="92"/>
      <c r="F668" s="92"/>
      <c r="G668" s="93"/>
      <c r="H668" s="92"/>
      <c r="I668" s="93"/>
      <c r="J668" s="93"/>
      <c r="K668" s="93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</row>
    <row r="669" spans="1:31" ht="14.25" customHeight="1" x14ac:dyDescent="0.2">
      <c r="A669" s="92"/>
      <c r="B669" s="92"/>
      <c r="C669" s="92"/>
      <c r="D669" s="92"/>
      <c r="E669" s="92"/>
      <c r="F669" s="92"/>
      <c r="G669" s="93"/>
      <c r="H669" s="92"/>
      <c r="I669" s="93"/>
      <c r="J669" s="93"/>
      <c r="K669" s="93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</row>
    <row r="670" spans="1:31" ht="14.25" customHeight="1" x14ac:dyDescent="0.2">
      <c r="A670" s="92"/>
      <c r="B670" s="92"/>
      <c r="C670" s="92"/>
      <c r="D670" s="92"/>
      <c r="E670" s="92"/>
      <c r="F670" s="92"/>
      <c r="G670" s="93"/>
      <c r="H670" s="92"/>
      <c r="I670" s="93"/>
      <c r="J670" s="93"/>
      <c r="K670" s="93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  <c r="AC670" s="92"/>
      <c r="AD670" s="92"/>
      <c r="AE670" s="92"/>
    </row>
    <row r="671" spans="1:31" ht="14.25" customHeight="1" x14ac:dyDescent="0.2">
      <c r="A671" s="92"/>
      <c r="B671" s="92"/>
      <c r="C671" s="92"/>
      <c r="D671" s="92"/>
      <c r="E671" s="92"/>
      <c r="F671" s="92"/>
      <c r="G671" s="93"/>
      <c r="H671" s="92"/>
      <c r="I671" s="93"/>
      <c r="J671" s="93"/>
      <c r="K671" s="93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2"/>
      <c r="AD671" s="92"/>
      <c r="AE671" s="92"/>
    </row>
    <row r="672" spans="1:31" ht="14.25" customHeight="1" x14ac:dyDescent="0.2">
      <c r="A672" s="92"/>
      <c r="B672" s="92"/>
      <c r="C672" s="92"/>
      <c r="D672" s="92"/>
      <c r="E672" s="92"/>
      <c r="F672" s="92"/>
      <c r="G672" s="93"/>
      <c r="H672" s="92"/>
      <c r="I672" s="93"/>
      <c r="J672" s="93"/>
      <c r="K672" s="93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2"/>
      <c r="AD672" s="92"/>
      <c r="AE672" s="92"/>
    </row>
    <row r="673" spans="1:31" ht="14.25" customHeight="1" x14ac:dyDescent="0.2">
      <c r="A673" s="92"/>
      <c r="B673" s="92"/>
      <c r="C673" s="92"/>
      <c r="D673" s="92"/>
      <c r="E673" s="92"/>
      <c r="F673" s="92"/>
      <c r="G673" s="93"/>
      <c r="H673" s="92"/>
      <c r="I673" s="93"/>
      <c r="J673" s="93"/>
      <c r="K673" s="93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  <c r="AC673" s="92"/>
      <c r="AD673" s="92"/>
      <c r="AE673" s="92"/>
    </row>
    <row r="674" spans="1:31" ht="14.25" customHeight="1" x14ac:dyDescent="0.2">
      <c r="A674" s="92"/>
      <c r="B674" s="92"/>
      <c r="C674" s="92"/>
      <c r="D674" s="92"/>
      <c r="E674" s="92"/>
      <c r="F674" s="92"/>
      <c r="G674" s="93"/>
      <c r="H674" s="92"/>
      <c r="I674" s="93"/>
      <c r="J674" s="93"/>
      <c r="K674" s="93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  <c r="AC674" s="92"/>
      <c r="AD674" s="92"/>
      <c r="AE674" s="92"/>
    </row>
    <row r="675" spans="1:31" ht="14.25" customHeight="1" x14ac:dyDescent="0.2">
      <c r="A675" s="92"/>
      <c r="B675" s="92"/>
      <c r="C675" s="92"/>
      <c r="D675" s="92"/>
      <c r="E675" s="92"/>
      <c r="F675" s="92"/>
      <c r="G675" s="93"/>
      <c r="H675" s="92"/>
      <c r="I675" s="93"/>
      <c r="J675" s="93"/>
      <c r="K675" s="93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  <c r="AC675" s="92"/>
      <c r="AD675" s="92"/>
      <c r="AE675" s="92"/>
    </row>
    <row r="676" spans="1:31" ht="14.25" customHeight="1" x14ac:dyDescent="0.2">
      <c r="A676" s="92"/>
      <c r="B676" s="92"/>
      <c r="C676" s="92"/>
      <c r="D676" s="92"/>
      <c r="E676" s="92"/>
      <c r="F676" s="92"/>
      <c r="G676" s="93"/>
      <c r="H676" s="92"/>
      <c r="I676" s="93"/>
      <c r="J676" s="93"/>
      <c r="K676" s="93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2"/>
      <c r="AD676" s="92"/>
      <c r="AE676" s="92"/>
    </row>
    <row r="677" spans="1:31" ht="14.25" customHeight="1" x14ac:dyDescent="0.2">
      <c r="A677" s="92"/>
      <c r="B677" s="92"/>
      <c r="C677" s="92"/>
      <c r="D677" s="92"/>
      <c r="E677" s="92"/>
      <c r="F677" s="92"/>
      <c r="G677" s="93"/>
      <c r="H677" s="92"/>
      <c r="I677" s="93"/>
      <c r="J677" s="93"/>
      <c r="K677" s="93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2"/>
      <c r="AD677" s="92"/>
      <c r="AE677" s="92"/>
    </row>
    <row r="678" spans="1:31" ht="14.25" customHeight="1" x14ac:dyDescent="0.2">
      <c r="A678" s="92"/>
      <c r="B678" s="92"/>
      <c r="C678" s="92"/>
      <c r="D678" s="92"/>
      <c r="E678" s="92"/>
      <c r="F678" s="92"/>
      <c r="G678" s="93"/>
      <c r="H678" s="92"/>
      <c r="I678" s="93"/>
      <c r="J678" s="93"/>
      <c r="K678" s="93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</row>
    <row r="679" spans="1:31" ht="14.25" customHeight="1" x14ac:dyDescent="0.2">
      <c r="A679" s="92"/>
      <c r="B679" s="92"/>
      <c r="C679" s="92"/>
      <c r="D679" s="92"/>
      <c r="E679" s="92"/>
      <c r="F679" s="92"/>
      <c r="G679" s="93"/>
      <c r="H679" s="92"/>
      <c r="I679" s="93"/>
      <c r="J679" s="93"/>
      <c r="K679" s="93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2"/>
      <c r="AD679" s="92"/>
      <c r="AE679" s="92"/>
    </row>
    <row r="680" spans="1:31" ht="14.25" customHeight="1" x14ac:dyDescent="0.2">
      <c r="A680" s="92"/>
      <c r="B680" s="92"/>
      <c r="C680" s="92"/>
      <c r="D680" s="92"/>
      <c r="E680" s="92"/>
      <c r="F680" s="92"/>
      <c r="G680" s="93"/>
      <c r="H680" s="92"/>
      <c r="I680" s="93"/>
      <c r="J680" s="93"/>
      <c r="K680" s="93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2"/>
      <c r="AD680" s="92"/>
      <c r="AE680" s="92"/>
    </row>
    <row r="681" spans="1:31" ht="14.25" customHeight="1" x14ac:dyDescent="0.2">
      <c r="A681" s="92"/>
      <c r="B681" s="92"/>
      <c r="C681" s="92"/>
      <c r="D681" s="92"/>
      <c r="E681" s="92"/>
      <c r="F681" s="92"/>
      <c r="G681" s="93"/>
      <c r="H681" s="92"/>
      <c r="I681" s="93"/>
      <c r="J681" s="93"/>
      <c r="K681" s="93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</row>
    <row r="682" spans="1:31" ht="14.25" customHeight="1" x14ac:dyDescent="0.2">
      <c r="A682" s="92"/>
      <c r="B682" s="92"/>
      <c r="C682" s="92"/>
      <c r="D682" s="92"/>
      <c r="E682" s="92"/>
      <c r="F682" s="92"/>
      <c r="G682" s="93"/>
      <c r="H682" s="92"/>
      <c r="I682" s="93"/>
      <c r="J682" s="93"/>
      <c r="K682" s="93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2"/>
      <c r="AD682" s="92"/>
      <c r="AE682" s="92"/>
    </row>
    <row r="683" spans="1:31" ht="14.25" customHeight="1" x14ac:dyDescent="0.2">
      <c r="A683" s="92"/>
      <c r="B683" s="92"/>
      <c r="C683" s="92"/>
      <c r="D683" s="92"/>
      <c r="E683" s="92"/>
      <c r="F683" s="92"/>
      <c r="G683" s="93"/>
      <c r="H683" s="92"/>
      <c r="I683" s="93"/>
      <c r="J683" s="93"/>
      <c r="K683" s="93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  <c r="AC683" s="92"/>
      <c r="AD683" s="92"/>
      <c r="AE683" s="92"/>
    </row>
    <row r="684" spans="1:31" ht="14.25" customHeight="1" x14ac:dyDescent="0.2">
      <c r="A684" s="92"/>
      <c r="B684" s="92"/>
      <c r="C684" s="92"/>
      <c r="D684" s="92"/>
      <c r="E684" s="92"/>
      <c r="F684" s="92"/>
      <c r="G684" s="93"/>
      <c r="H684" s="92"/>
      <c r="I684" s="93"/>
      <c r="J684" s="93"/>
      <c r="K684" s="93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  <c r="AC684" s="92"/>
      <c r="AD684" s="92"/>
      <c r="AE684" s="92"/>
    </row>
    <row r="685" spans="1:31" ht="14.25" customHeight="1" x14ac:dyDescent="0.2">
      <c r="A685" s="92"/>
      <c r="B685" s="92"/>
      <c r="C685" s="92"/>
      <c r="D685" s="92"/>
      <c r="E685" s="92"/>
      <c r="F685" s="92"/>
      <c r="G685" s="93"/>
      <c r="H685" s="92"/>
      <c r="I685" s="93"/>
      <c r="J685" s="93"/>
      <c r="K685" s="93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  <c r="AB685" s="92"/>
      <c r="AC685" s="92"/>
      <c r="AD685" s="92"/>
      <c r="AE685" s="92"/>
    </row>
    <row r="686" spans="1:31" ht="14.25" customHeight="1" x14ac:dyDescent="0.2">
      <c r="A686" s="92"/>
      <c r="B686" s="92"/>
      <c r="C686" s="92"/>
      <c r="D686" s="92"/>
      <c r="E686" s="92"/>
      <c r="F686" s="92"/>
      <c r="G686" s="93"/>
      <c r="H686" s="92"/>
      <c r="I686" s="93"/>
      <c r="J686" s="93"/>
      <c r="K686" s="93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  <c r="AC686" s="92"/>
      <c r="AD686" s="92"/>
      <c r="AE686" s="92"/>
    </row>
    <row r="687" spans="1:31" ht="14.25" customHeight="1" x14ac:dyDescent="0.2">
      <c r="A687" s="92"/>
      <c r="B687" s="92"/>
      <c r="C687" s="92"/>
      <c r="D687" s="92"/>
      <c r="E687" s="92"/>
      <c r="F687" s="92"/>
      <c r="G687" s="93"/>
      <c r="H687" s="92"/>
      <c r="I687" s="93"/>
      <c r="J687" s="93"/>
      <c r="K687" s="93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2"/>
      <c r="AD687" s="92"/>
      <c r="AE687" s="92"/>
    </row>
    <row r="688" spans="1:31" ht="14.25" customHeight="1" x14ac:dyDescent="0.2">
      <c r="A688" s="92"/>
      <c r="B688" s="92"/>
      <c r="C688" s="92"/>
      <c r="D688" s="92"/>
      <c r="E688" s="92"/>
      <c r="F688" s="92"/>
      <c r="G688" s="93"/>
      <c r="H688" s="92"/>
      <c r="I688" s="93"/>
      <c r="J688" s="93"/>
      <c r="K688" s="93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  <c r="AC688" s="92"/>
      <c r="AD688" s="92"/>
      <c r="AE688" s="92"/>
    </row>
    <row r="689" spans="1:31" ht="14.25" customHeight="1" x14ac:dyDescent="0.2">
      <c r="A689" s="92"/>
      <c r="B689" s="92"/>
      <c r="C689" s="92"/>
      <c r="D689" s="92"/>
      <c r="E689" s="92"/>
      <c r="F689" s="92"/>
      <c r="G689" s="93"/>
      <c r="H689" s="92"/>
      <c r="I689" s="93"/>
      <c r="J689" s="93"/>
      <c r="K689" s="93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  <c r="AC689" s="92"/>
      <c r="AD689" s="92"/>
      <c r="AE689" s="92"/>
    </row>
    <row r="690" spans="1:31" ht="14.25" customHeight="1" x14ac:dyDescent="0.2">
      <c r="A690" s="92"/>
      <c r="B690" s="92"/>
      <c r="C690" s="92"/>
      <c r="D690" s="92"/>
      <c r="E690" s="92"/>
      <c r="F690" s="92"/>
      <c r="G690" s="93"/>
      <c r="H690" s="92"/>
      <c r="I690" s="93"/>
      <c r="J690" s="93"/>
      <c r="K690" s="93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  <c r="AC690" s="92"/>
      <c r="AD690" s="92"/>
      <c r="AE690" s="92"/>
    </row>
    <row r="691" spans="1:31" ht="14.25" customHeight="1" x14ac:dyDescent="0.2">
      <c r="A691" s="92"/>
      <c r="B691" s="92"/>
      <c r="C691" s="92"/>
      <c r="D691" s="92"/>
      <c r="E691" s="92"/>
      <c r="F691" s="92"/>
      <c r="G691" s="93"/>
      <c r="H691" s="92"/>
      <c r="I691" s="93"/>
      <c r="J691" s="93"/>
      <c r="K691" s="93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2"/>
      <c r="AD691" s="92"/>
      <c r="AE691" s="92"/>
    </row>
    <row r="692" spans="1:31" ht="14.25" customHeight="1" x14ac:dyDescent="0.2">
      <c r="A692" s="92"/>
      <c r="B692" s="92"/>
      <c r="C692" s="92"/>
      <c r="D692" s="92"/>
      <c r="E692" s="92"/>
      <c r="F692" s="92"/>
      <c r="G692" s="93"/>
      <c r="H692" s="92"/>
      <c r="I692" s="93"/>
      <c r="J692" s="93"/>
      <c r="K692" s="93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  <c r="AC692" s="92"/>
      <c r="AD692" s="92"/>
      <c r="AE692" s="92"/>
    </row>
    <row r="693" spans="1:31" ht="14.25" customHeight="1" x14ac:dyDescent="0.2">
      <c r="A693" s="92"/>
      <c r="B693" s="92"/>
      <c r="C693" s="92"/>
      <c r="D693" s="92"/>
      <c r="E693" s="92"/>
      <c r="F693" s="92"/>
      <c r="G693" s="93"/>
      <c r="H693" s="92"/>
      <c r="I693" s="93"/>
      <c r="J693" s="93"/>
      <c r="K693" s="93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  <c r="AB693" s="92"/>
      <c r="AC693" s="92"/>
      <c r="AD693" s="92"/>
      <c r="AE693" s="92"/>
    </row>
    <row r="694" spans="1:31" ht="14.25" customHeight="1" x14ac:dyDescent="0.2">
      <c r="A694" s="92"/>
      <c r="B694" s="92"/>
      <c r="C694" s="92"/>
      <c r="D694" s="92"/>
      <c r="E694" s="92"/>
      <c r="F694" s="92"/>
      <c r="G694" s="93"/>
      <c r="H694" s="92"/>
      <c r="I694" s="93"/>
      <c r="J694" s="93"/>
      <c r="K694" s="93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  <c r="AC694" s="92"/>
      <c r="AD694" s="92"/>
      <c r="AE694" s="92"/>
    </row>
    <row r="695" spans="1:31" ht="14.25" customHeight="1" x14ac:dyDescent="0.2">
      <c r="A695" s="92"/>
      <c r="B695" s="92"/>
      <c r="C695" s="92"/>
      <c r="D695" s="92"/>
      <c r="E695" s="92"/>
      <c r="F695" s="92"/>
      <c r="G695" s="93"/>
      <c r="H695" s="92"/>
      <c r="I695" s="93"/>
      <c r="J695" s="93"/>
      <c r="K695" s="93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  <c r="AB695" s="92"/>
      <c r="AC695" s="92"/>
      <c r="AD695" s="92"/>
      <c r="AE695" s="92"/>
    </row>
    <row r="696" spans="1:31" ht="14.25" customHeight="1" x14ac:dyDescent="0.2">
      <c r="A696" s="92"/>
      <c r="B696" s="92"/>
      <c r="C696" s="92"/>
      <c r="D696" s="92"/>
      <c r="E696" s="92"/>
      <c r="F696" s="92"/>
      <c r="G696" s="93"/>
      <c r="H696" s="92"/>
      <c r="I696" s="93"/>
      <c r="J696" s="93"/>
      <c r="K696" s="93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  <c r="AC696" s="92"/>
      <c r="AD696" s="92"/>
      <c r="AE696" s="92"/>
    </row>
    <row r="697" spans="1:31" ht="14.25" customHeight="1" x14ac:dyDescent="0.2">
      <c r="A697" s="92"/>
      <c r="B697" s="92"/>
      <c r="C697" s="92"/>
      <c r="D697" s="92"/>
      <c r="E697" s="92"/>
      <c r="F697" s="92"/>
      <c r="G697" s="93"/>
      <c r="H697" s="92"/>
      <c r="I697" s="93"/>
      <c r="J697" s="93"/>
      <c r="K697" s="93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</row>
    <row r="698" spans="1:31" ht="14.25" customHeight="1" x14ac:dyDescent="0.2">
      <c r="A698" s="92"/>
      <c r="B698" s="92"/>
      <c r="C698" s="92"/>
      <c r="D698" s="92"/>
      <c r="E698" s="92"/>
      <c r="F698" s="92"/>
      <c r="G698" s="93"/>
      <c r="H698" s="92"/>
      <c r="I698" s="93"/>
      <c r="J698" s="93"/>
      <c r="K698" s="93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  <c r="AC698" s="92"/>
      <c r="AD698" s="92"/>
      <c r="AE698" s="92"/>
    </row>
    <row r="699" spans="1:31" ht="14.25" customHeight="1" x14ac:dyDescent="0.2">
      <c r="A699" s="92"/>
      <c r="B699" s="92"/>
      <c r="C699" s="92"/>
      <c r="D699" s="92"/>
      <c r="E699" s="92"/>
      <c r="F699" s="92"/>
      <c r="G699" s="93"/>
      <c r="H699" s="92"/>
      <c r="I699" s="93"/>
      <c r="J699" s="93"/>
      <c r="K699" s="93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</row>
    <row r="700" spans="1:31" ht="14.25" customHeight="1" x14ac:dyDescent="0.2">
      <c r="A700" s="92"/>
      <c r="B700" s="92"/>
      <c r="C700" s="92"/>
      <c r="D700" s="92"/>
      <c r="E700" s="92"/>
      <c r="F700" s="92"/>
      <c r="G700" s="93"/>
      <c r="H700" s="92"/>
      <c r="I700" s="93"/>
      <c r="J700" s="93"/>
      <c r="K700" s="93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  <c r="AB700" s="92"/>
      <c r="AC700" s="92"/>
      <c r="AD700" s="92"/>
      <c r="AE700" s="92"/>
    </row>
    <row r="701" spans="1:31" ht="14.25" customHeight="1" x14ac:dyDescent="0.2">
      <c r="A701" s="92"/>
      <c r="B701" s="92"/>
      <c r="C701" s="92"/>
      <c r="D701" s="92"/>
      <c r="E701" s="92"/>
      <c r="F701" s="92"/>
      <c r="G701" s="93"/>
      <c r="H701" s="92"/>
      <c r="I701" s="93"/>
      <c r="J701" s="93"/>
      <c r="K701" s="93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  <c r="AC701" s="92"/>
      <c r="AD701" s="92"/>
      <c r="AE701" s="92"/>
    </row>
    <row r="702" spans="1:31" ht="14.25" customHeight="1" x14ac:dyDescent="0.2">
      <c r="A702" s="92"/>
      <c r="B702" s="92"/>
      <c r="C702" s="92"/>
      <c r="D702" s="92"/>
      <c r="E702" s="92"/>
      <c r="F702" s="92"/>
      <c r="G702" s="93"/>
      <c r="H702" s="92"/>
      <c r="I702" s="93"/>
      <c r="J702" s="93"/>
      <c r="K702" s="93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  <c r="AB702" s="92"/>
      <c r="AC702" s="92"/>
      <c r="AD702" s="92"/>
      <c r="AE702" s="92"/>
    </row>
    <row r="703" spans="1:31" ht="14.25" customHeight="1" x14ac:dyDescent="0.2">
      <c r="A703" s="92"/>
      <c r="B703" s="92"/>
      <c r="C703" s="92"/>
      <c r="D703" s="92"/>
      <c r="E703" s="92"/>
      <c r="F703" s="92"/>
      <c r="G703" s="93"/>
      <c r="H703" s="92"/>
      <c r="I703" s="93"/>
      <c r="J703" s="93"/>
      <c r="K703" s="93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</row>
    <row r="704" spans="1:31" ht="14.25" customHeight="1" x14ac:dyDescent="0.2">
      <c r="A704" s="92"/>
      <c r="B704" s="92"/>
      <c r="C704" s="92"/>
      <c r="D704" s="92"/>
      <c r="E704" s="92"/>
      <c r="F704" s="92"/>
      <c r="G704" s="93"/>
      <c r="H704" s="92"/>
      <c r="I704" s="93"/>
      <c r="J704" s="93"/>
      <c r="K704" s="93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2"/>
      <c r="AD704" s="92"/>
      <c r="AE704" s="92"/>
    </row>
    <row r="705" spans="1:31" ht="14.25" customHeight="1" x14ac:dyDescent="0.2">
      <c r="A705" s="92"/>
      <c r="B705" s="92"/>
      <c r="C705" s="92"/>
      <c r="D705" s="92"/>
      <c r="E705" s="92"/>
      <c r="F705" s="92"/>
      <c r="G705" s="93"/>
      <c r="H705" s="92"/>
      <c r="I705" s="93"/>
      <c r="J705" s="93"/>
      <c r="K705" s="93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</row>
    <row r="706" spans="1:31" ht="14.25" customHeight="1" x14ac:dyDescent="0.2">
      <c r="A706" s="92"/>
      <c r="B706" s="92"/>
      <c r="C706" s="92"/>
      <c r="D706" s="92"/>
      <c r="E706" s="92"/>
      <c r="F706" s="92"/>
      <c r="G706" s="93"/>
      <c r="H706" s="92"/>
      <c r="I706" s="93"/>
      <c r="J706" s="93"/>
      <c r="K706" s="93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  <c r="AC706" s="92"/>
      <c r="AD706" s="92"/>
      <c r="AE706" s="92"/>
    </row>
    <row r="707" spans="1:31" ht="14.25" customHeight="1" x14ac:dyDescent="0.2">
      <c r="A707" s="92"/>
      <c r="B707" s="92"/>
      <c r="C707" s="92"/>
      <c r="D707" s="92"/>
      <c r="E707" s="92"/>
      <c r="F707" s="92"/>
      <c r="G707" s="93"/>
      <c r="H707" s="92"/>
      <c r="I707" s="93"/>
      <c r="J707" s="93"/>
      <c r="K707" s="93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</row>
    <row r="708" spans="1:31" ht="14.25" customHeight="1" x14ac:dyDescent="0.2">
      <c r="A708" s="92"/>
      <c r="B708" s="92"/>
      <c r="C708" s="92"/>
      <c r="D708" s="92"/>
      <c r="E708" s="92"/>
      <c r="F708" s="92"/>
      <c r="G708" s="93"/>
      <c r="H708" s="92"/>
      <c r="I708" s="93"/>
      <c r="J708" s="93"/>
      <c r="K708" s="93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  <c r="AC708" s="92"/>
      <c r="AD708" s="92"/>
      <c r="AE708" s="92"/>
    </row>
    <row r="709" spans="1:31" ht="14.25" customHeight="1" x14ac:dyDescent="0.2">
      <c r="A709" s="92"/>
      <c r="B709" s="92"/>
      <c r="C709" s="92"/>
      <c r="D709" s="92"/>
      <c r="E709" s="92"/>
      <c r="F709" s="92"/>
      <c r="G709" s="93"/>
      <c r="H709" s="92"/>
      <c r="I709" s="93"/>
      <c r="J709" s="93"/>
      <c r="K709" s="93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</row>
    <row r="710" spans="1:31" ht="14.25" customHeight="1" x14ac:dyDescent="0.2">
      <c r="A710" s="92"/>
      <c r="B710" s="92"/>
      <c r="C710" s="92"/>
      <c r="D710" s="92"/>
      <c r="E710" s="92"/>
      <c r="F710" s="92"/>
      <c r="G710" s="93"/>
      <c r="H710" s="92"/>
      <c r="I710" s="93"/>
      <c r="J710" s="93"/>
      <c r="K710" s="93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  <c r="AC710" s="92"/>
      <c r="AD710" s="92"/>
      <c r="AE710" s="92"/>
    </row>
    <row r="711" spans="1:31" ht="14.25" customHeight="1" x14ac:dyDescent="0.2">
      <c r="A711" s="92"/>
      <c r="B711" s="92"/>
      <c r="C711" s="92"/>
      <c r="D711" s="92"/>
      <c r="E711" s="92"/>
      <c r="F711" s="92"/>
      <c r="G711" s="93"/>
      <c r="H711" s="92"/>
      <c r="I711" s="93"/>
      <c r="J711" s="93"/>
      <c r="K711" s="93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</row>
    <row r="712" spans="1:31" ht="14.25" customHeight="1" x14ac:dyDescent="0.2">
      <c r="A712" s="92"/>
      <c r="B712" s="92"/>
      <c r="C712" s="92"/>
      <c r="D712" s="92"/>
      <c r="E712" s="92"/>
      <c r="F712" s="92"/>
      <c r="G712" s="93"/>
      <c r="H712" s="92"/>
      <c r="I712" s="93"/>
      <c r="J712" s="93"/>
      <c r="K712" s="93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2"/>
      <c r="AD712" s="92"/>
      <c r="AE712" s="92"/>
    </row>
    <row r="713" spans="1:31" ht="14.25" customHeight="1" x14ac:dyDescent="0.2">
      <c r="A713" s="92"/>
      <c r="B713" s="92"/>
      <c r="C713" s="92"/>
      <c r="D713" s="92"/>
      <c r="E713" s="92"/>
      <c r="F713" s="92"/>
      <c r="G713" s="93"/>
      <c r="H713" s="92"/>
      <c r="I713" s="93"/>
      <c r="J713" s="93"/>
      <c r="K713" s="93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  <c r="AB713" s="92"/>
      <c r="AC713" s="92"/>
      <c r="AD713" s="92"/>
      <c r="AE713" s="92"/>
    </row>
    <row r="714" spans="1:31" ht="14.25" customHeight="1" x14ac:dyDescent="0.2">
      <c r="A714" s="92"/>
      <c r="B714" s="92"/>
      <c r="C714" s="92"/>
      <c r="D714" s="92"/>
      <c r="E714" s="92"/>
      <c r="F714" s="92"/>
      <c r="G714" s="93"/>
      <c r="H714" s="92"/>
      <c r="I714" s="93"/>
      <c r="J714" s="93"/>
      <c r="K714" s="93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  <c r="AC714" s="92"/>
      <c r="AD714" s="92"/>
      <c r="AE714" s="92"/>
    </row>
    <row r="715" spans="1:31" ht="14.25" customHeight="1" x14ac:dyDescent="0.2">
      <c r="A715" s="92"/>
      <c r="B715" s="92"/>
      <c r="C715" s="92"/>
      <c r="D715" s="92"/>
      <c r="E715" s="92"/>
      <c r="F715" s="92"/>
      <c r="G715" s="93"/>
      <c r="H715" s="92"/>
      <c r="I715" s="93"/>
      <c r="J715" s="93"/>
      <c r="K715" s="93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  <c r="AB715" s="92"/>
      <c r="AC715" s="92"/>
      <c r="AD715" s="92"/>
      <c r="AE715" s="92"/>
    </row>
    <row r="716" spans="1:31" ht="14.25" customHeight="1" x14ac:dyDescent="0.2">
      <c r="A716" s="92"/>
      <c r="B716" s="92"/>
      <c r="C716" s="92"/>
      <c r="D716" s="92"/>
      <c r="E716" s="92"/>
      <c r="F716" s="92"/>
      <c r="G716" s="93"/>
      <c r="H716" s="92"/>
      <c r="I716" s="93"/>
      <c r="J716" s="93"/>
      <c r="K716" s="93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  <c r="AC716" s="92"/>
      <c r="AD716" s="92"/>
      <c r="AE716" s="92"/>
    </row>
    <row r="717" spans="1:31" ht="14.25" customHeight="1" x14ac:dyDescent="0.2">
      <c r="A717" s="92"/>
      <c r="B717" s="92"/>
      <c r="C717" s="92"/>
      <c r="D717" s="92"/>
      <c r="E717" s="92"/>
      <c r="F717" s="92"/>
      <c r="G717" s="93"/>
      <c r="H717" s="92"/>
      <c r="I717" s="93"/>
      <c r="J717" s="93"/>
      <c r="K717" s="93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2"/>
      <c r="AD717" s="92"/>
      <c r="AE717" s="92"/>
    </row>
    <row r="718" spans="1:31" ht="14.25" customHeight="1" x14ac:dyDescent="0.2">
      <c r="A718" s="92"/>
      <c r="B718" s="92"/>
      <c r="C718" s="92"/>
      <c r="D718" s="92"/>
      <c r="E718" s="92"/>
      <c r="F718" s="92"/>
      <c r="G718" s="93"/>
      <c r="H718" s="92"/>
      <c r="I718" s="93"/>
      <c r="J718" s="93"/>
      <c r="K718" s="93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  <c r="AC718" s="92"/>
      <c r="AD718" s="92"/>
      <c r="AE718" s="92"/>
    </row>
    <row r="719" spans="1:31" ht="14.25" customHeight="1" x14ac:dyDescent="0.2">
      <c r="A719" s="92"/>
      <c r="B719" s="92"/>
      <c r="C719" s="92"/>
      <c r="D719" s="92"/>
      <c r="E719" s="92"/>
      <c r="F719" s="92"/>
      <c r="G719" s="93"/>
      <c r="H719" s="92"/>
      <c r="I719" s="93"/>
      <c r="J719" s="93"/>
      <c r="K719" s="93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  <c r="AC719" s="92"/>
      <c r="AD719" s="92"/>
      <c r="AE719" s="92"/>
    </row>
    <row r="720" spans="1:31" ht="14.25" customHeight="1" x14ac:dyDescent="0.2">
      <c r="A720" s="92"/>
      <c r="B720" s="92"/>
      <c r="C720" s="92"/>
      <c r="D720" s="92"/>
      <c r="E720" s="92"/>
      <c r="F720" s="92"/>
      <c r="G720" s="93"/>
      <c r="H720" s="92"/>
      <c r="I720" s="93"/>
      <c r="J720" s="93"/>
      <c r="K720" s="93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  <c r="AC720" s="92"/>
      <c r="AD720" s="92"/>
      <c r="AE720" s="92"/>
    </row>
    <row r="721" spans="1:31" ht="14.25" customHeight="1" x14ac:dyDescent="0.2">
      <c r="A721" s="92"/>
      <c r="B721" s="92"/>
      <c r="C721" s="92"/>
      <c r="D721" s="92"/>
      <c r="E721" s="92"/>
      <c r="F721" s="92"/>
      <c r="G721" s="93"/>
      <c r="H721" s="92"/>
      <c r="I721" s="93"/>
      <c r="J721" s="93"/>
      <c r="K721" s="93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  <c r="AC721" s="92"/>
      <c r="AD721" s="92"/>
      <c r="AE721" s="92"/>
    </row>
    <row r="722" spans="1:31" ht="14.25" customHeight="1" x14ac:dyDescent="0.2">
      <c r="A722" s="92"/>
      <c r="B722" s="92"/>
      <c r="C722" s="92"/>
      <c r="D722" s="92"/>
      <c r="E722" s="92"/>
      <c r="F722" s="92"/>
      <c r="G722" s="93"/>
      <c r="H722" s="92"/>
      <c r="I722" s="93"/>
      <c r="J722" s="93"/>
      <c r="K722" s="93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  <c r="AC722" s="92"/>
      <c r="AD722" s="92"/>
      <c r="AE722" s="92"/>
    </row>
    <row r="723" spans="1:31" ht="14.25" customHeight="1" x14ac:dyDescent="0.2">
      <c r="A723" s="92"/>
      <c r="B723" s="92"/>
      <c r="C723" s="92"/>
      <c r="D723" s="92"/>
      <c r="E723" s="92"/>
      <c r="F723" s="92"/>
      <c r="G723" s="93"/>
      <c r="H723" s="92"/>
      <c r="I723" s="93"/>
      <c r="J723" s="93"/>
      <c r="K723" s="93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  <c r="AC723" s="92"/>
      <c r="AD723" s="92"/>
      <c r="AE723" s="92"/>
    </row>
    <row r="724" spans="1:31" ht="14.25" customHeight="1" x14ac:dyDescent="0.2">
      <c r="A724" s="92"/>
      <c r="B724" s="92"/>
      <c r="C724" s="92"/>
      <c r="D724" s="92"/>
      <c r="E724" s="92"/>
      <c r="F724" s="92"/>
      <c r="G724" s="93"/>
      <c r="H724" s="92"/>
      <c r="I724" s="93"/>
      <c r="J724" s="93"/>
      <c r="K724" s="93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  <c r="AC724" s="92"/>
      <c r="AD724" s="92"/>
      <c r="AE724" s="92"/>
    </row>
    <row r="725" spans="1:31" ht="14.25" customHeight="1" x14ac:dyDescent="0.2">
      <c r="A725" s="92"/>
      <c r="B725" s="92"/>
      <c r="C725" s="92"/>
      <c r="D725" s="92"/>
      <c r="E725" s="92"/>
      <c r="F725" s="92"/>
      <c r="G725" s="93"/>
      <c r="H725" s="92"/>
      <c r="I725" s="93"/>
      <c r="J725" s="93"/>
      <c r="K725" s="93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  <c r="AC725" s="92"/>
      <c r="AD725" s="92"/>
      <c r="AE725" s="92"/>
    </row>
    <row r="726" spans="1:31" ht="14.25" customHeight="1" x14ac:dyDescent="0.2">
      <c r="A726" s="92"/>
      <c r="B726" s="92"/>
      <c r="C726" s="92"/>
      <c r="D726" s="92"/>
      <c r="E726" s="92"/>
      <c r="F726" s="92"/>
      <c r="G726" s="93"/>
      <c r="H726" s="92"/>
      <c r="I726" s="93"/>
      <c r="J726" s="93"/>
      <c r="K726" s="93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  <c r="AC726" s="92"/>
      <c r="AD726" s="92"/>
      <c r="AE726" s="92"/>
    </row>
    <row r="727" spans="1:31" ht="14.25" customHeight="1" x14ac:dyDescent="0.2">
      <c r="A727" s="92"/>
      <c r="B727" s="92"/>
      <c r="C727" s="92"/>
      <c r="D727" s="92"/>
      <c r="E727" s="92"/>
      <c r="F727" s="92"/>
      <c r="G727" s="93"/>
      <c r="H727" s="92"/>
      <c r="I727" s="93"/>
      <c r="J727" s="93"/>
      <c r="K727" s="93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  <c r="AB727" s="92"/>
      <c r="AC727" s="92"/>
      <c r="AD727" s="92"/>
      <c r="AE727" s="92"/>
    </row>
    <row r="728" spans="1:31" ht="14.25" customHeight="1" x14ac:dyDescent="0.2">
      <c r="A728" s="92"/>
      <c r="B728" s="92"/>
      <c r="C728" s="92"/>
      <c r="D728" s="92"/>
      <c r="E728" s="92"/>
      <c r="F728" s="92"/>
      <c r="G728" s="93"/>
      <c r="H728" s="92"/>
      <c r="I728" s="93"/>
      <c r="J728" s="93"/>
      <c r="K728" s="93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</row>
    <row r="729" spans="1:31" ht="14.25" customHeight="1" x14ac:dyDescent="0.2">
      <c r="A729" s="92"/>
      <c r="B729" s="92"/>
      <c r="C729" s="92"/>
      <c r="D729" s="92"/>
      <c r="E729" s="92"/>
      <c r="F729" s="92"/>
      <c r="G729" s="93"/>
      <c r="H729" s="92"/>
      <c r="I729" s="93"/>
      <c r="J729" s="93"/>
      <c r="K729" s="93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2"/>
    </row>
    <row r="730" spans="1:31" ht="14.25" customHeight="1" x14ac:dyDescent="0.2">
      <c r="A730" s="92"/>
      <c r="B730" s="92"/>
      <c r="C730" s="92"/>
      <c r="D730" s="92"/>
      <c r="E730" s="92"/>
      <c r="F730" s="92"/>
      <c r="G730" s="93"/>
      <c r="H730" s="92"/>
      <c r="I730" s="93"/>
      <c r="J730" s="93"/>
      <c r="K730" s="93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2"/>
    </row>
    <row r="731" spans="1:31" ht="14.25" customHeight="1" x14ac:dyDescent="0.2">
      <c r="A731" s="92"/>
      <c r="B731" s="92"/>
      <c r="C731" s="92"/>
      <c r="D731" s="92"/>
      <c r="E731" s="92"/>
      <c r="F731" s="92"/>
      <c r="G731" s="93"/>
      <c r="H731" s="92"/>
      <c r="I731" s="93"/>
      <c r="J731" s="93"/>
      <c r="K731" s="93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2"/>
    </row>
    <row r="732" spans="1:31" ht="14.25" customHeight="1" x14ac:dyDescent="0.2">
      <c r="A732" s="92"/>
      <c r="B732" s="92"/>
      <c r="C732" s="92"/>
      <c r="D732" s="92"/>
      <c r="E732" s="92"/>
      <c r="F732" s="92"/>
      <c r="G732" s="93"/>
      <c r="H732" s="92"/>
      <c r="I732" s="93"/>
      <c r="J732" s="93"/>
      <c r="K732" s="93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  <c r="AC732" s="92"/>
      <c r="AD732" s="92"/>
      <c r="AE732" s="92"/>
    </row>
    <row r="733" spans="1:31" ht="14.25" customHeight="1" x14ac:dyDescent="0.2">
      <c r="A733" s="92"/>
      <c r="B733" s="92"/>
      <c r="C733" s="92"/>
      <c r="D733" s="92"/>
      <c r="E733" s="92"/>
      <c r="F733" s="92"/>
      <c r="G733" s="93"/>
      <c r="H733" s="92"/>
      <c r="I733" s="93"/>
      <c r="J733" s="93"/>
      <c r="K733" s="93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2"/>
      <c r="AD733" s="92"/>
      <c r="AE733" s="92"/>
    </row>
    <row r="734" spans="1:31" ht="14.25" customHeight="1" x14ac:dyDescent="0.2">
      <c r="A734" s="92"/>
      <c r="B734" s="92"/>
      <c r="C734" s="92"/>
      <c r="D734" s="92"/>
      <c r="E734" s="92"/>
      <c r="F734" s="92"/>
      <c r="G734" s="93"/>
      <c r="H734" s="92"/>
      <c r="I734" s="93"/>
      <c r="J734" s="93"/>
      <c r="K734" s="93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</row>
    <row r="735" spans="1:31" ht="14.25" customHeight="1" x14ac:dyDescent="0.2">
      <c r="A735" s="92"/>
      <c r="B735" s="92"/>
      <c r="C735" s="92"/>
      <c r="D735" s="92"/>
      <c r="E735" s="92"/>
      <c r="F735" s="92"/>
      <c r="G735" s="93"/>
      <c r="H735" s="92"/>
      <c r="I735" s="93"/>
      <c r="J735" s="93"/>
      <c r="K735" s="93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</row>
    <row r="736" spans="1:31" ht="14.25" customHeight="1" x14ac:dyDescent="0.2">
      <c r="A736" s="92"/>
      <c r="B736" s="92"/>
      <c r="C736" s="92"/>
      <c r="D736" s="92"/>
      <c r="E736" s="92"/>
      <c r="F736" s="92"/>
      <c r="G736" s="93"/>
      <c r="H736" s="92"/>
      <c r="I736" s="93"/>
      <c r="J736" s="93"/>
      <c r="K736" s="93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</row>
    <row r="737" spans="1:31" ht="14.25" customHeight="1" x14ac:dyDescent="0.2">
      <c r="A737" s="92"/>
      <c r="B737" s="92"/>
      <c r="C737" s="92"/>
      <c r="D737" s="92"/>
      <c r="E737" s="92"/>
      <c r="F737" s="92"/>
      <c r="G737" s="93"/>
      <c r="H737" s="92"/>
      <c r="I737" s="93"/>
      <c r="J737" s="93"/>
      <c r="K737" s="93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  <c r="AC737" s="92"/>
      <c r="AD737" s="92"/>
      <c r="AE737" s="92"/>
    </row>
    <row r="738" spans="1:31" ht="14.25" customHeight="1" x14ac:dyDescent="0.2">
      <c r="A738" s="92"/>
      <c r="B738" s="92"/>
      <c r="C738" s="92"/>
      <c r="D738" s="92"/>
      <c r="E738" s="92"/>
      <c r="F738" s="92"/>
      <c r="G738" s="93"/>
      <c r="H738" s="92"/>
      <c r="I738" s="93"/>
      <c r="J738" s="93"/>
      <c r="K738" s="93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  <c r="AC738" s="92"/>
      <c r="AD738" s="92"/>
      <c r="AE738" s="92"/>
    </row>
    <row r="739" spans="1:31" ht="14.25" customHeight="1" x14ac:dyDescent="0.2">
      <c r="A739" s="92"/>
      <c r="B739" s="92"/>
      <c r="C739" s="92"/>
      <c r="D739" s="92"/>
      <c r="E739" s="92"/>
      <c r="F739" s="92"/>
      <c r="G739" s="93"/>
      <c r="H739" s="92"/>
      <c r="I739" s="93"/>
      <c r="J739" s="93"/>
      <c r="K739" s="93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</row>
    <row r="740" spans="1:31" ht="14.25" customHeight="1" x14ac:dyDescent="0.2">
      <c r="A740" s="92"/>
      <c r="B740" s="92"/>
      <c r="C740" s="92"/>
      <c r="D740" s="92"/>
      <c r="E740" s="92"/>
      <c r="F740" s="92"/>
      <c r="G740" s="93"/>
      <c r="H740" s="92"/>
      <c r="I740" s="93"/>
      <c r="J740" s="93"/>
      <c r="K740" s="93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</row>
    <row r="741" spans="1:31" ht="14.25" customHeight="1" x14ac:dyDescent="0.2">
      <c r="A741" s="92"/>
      <c r="B741" s="92"/>
      <c r="C741" s="92"/>
      <c r="D741" s="92"/>
      <c r="E741" s="92"/>
      <c r="F741" s="92"/>
      <c r="G741" s="93"/>
      <c r="H741" s="92"/>
      <c r="I741" s="93"/>
      <c r="J741" s="93"/>
      <c r="K741" s="93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2"/>
      <c r="AD741" s="92"/>
      <c r="AE741" s="92"/>
    </row>
    <row r="742" spans="1:31" ht="14.25" customHeight="1" x14ac:dyDescent="0.2">
      <c r="A742" s="92"/>
      <c r="B742" s="92"/>
      <c r="C742" s="92"/>
      <c r="D742" s="92"/>
      <c r="E742" s="92"/>
      <c r="F742" s="92"/>
      <c r="G742" s="93"/>
      <c r="H742" s="92"/>
      <c r="I742" s="93"/>
      <c r="J742" s="93"/>
      <c r="K742" s="93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</row>
    <row r="743" spans="1:31" ht="14.25" customHeight="1" x14ac:dyDescent="0.2">
      <c r="A743" s="92"/>
      <c r="B743" s="92"/>
      <c r="C743" s="92"/>
      <c r="D743" s="92"/>
      <c r="E743" s="92"/>
      <c r="F743" s="92"/>
      <c r="G743" s="93"/>
      <c r="H743" s="92"/>
      <c r="I743" s="93"/>
      <c r="J743" s="93"/>
      <c r="K743" s="93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  <c r="AC743" s="92"/>
      <c r="AD743" s="92"/>
      <c r="AE743" s="92"/>
    </row>
    <row r="744" spans="1:31" ht="14.25" customHeight="1" x14ac:dyDescent="0.2">
      <c r="A744" s="92"/>
      <c r="B744" s="92"/>
      <c r="C744" s="92"/>
      <c r="D744" s="92"/>
      <c r="E744" s="92"/>
      <c r="F744" s="92"/>
      <c r="G744" s="93"/>
      <c r="H744" s="92"/>
      <c r="I744" s="93"/>
      <c r="J744" s="93"/>
      <c r="K744" s="93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</row>
    <row r="745" spans="1:31" ht="14.25" customHeight="1" x14ac:dyDescent="0.2">
      <c r="A745" s="92"/>
      <c r="B745" s="92"/>
      <c r="C745" s="92"/>
      <c r="D745" s="92"/>
      <c r="E745" s="92"/>
      <c r="F745" s="92"/>
      <c r="G745" s="93"/>
      <c r="H745" s="92"/>
      <c r="I745" s="93"/>
      <c r="J745" s="93"/>
      <c r="K745" s="93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2"/>
      <c r="AD745" s="92"/>
      <c r="AE745" s="92"/>
    </row>
    <row r="746" spans="1:31" ht="14.25" customHeight="1" x14ac:dyDescent="0.2">
      <c r="A746" s="92"/>
      <c r="B746" s="92"/>
      <c r="C746" s="92"/>
      <c r="D746" s="92"/>
      <c r="E746" s="92"/>
      <c r="F746" s="92"/>
      <c r="G746" s="93"/>
      <c r="H746" s="92"/>
      <c r="I746" s="93"/>
      <c r="J746" s="93"/>
      <c r="K746" s="93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2"/>
      <c r="AD746" s="92"/>
      <c r="AE746" s="92"/>
    </row>
    <row r="747" spans="1:31" ht="14.25" customHeight="1" x14ac:dyDescent="0.2">
      <c r="A747" s="92"/>
      <c r="B747" s="92"/>
      <c r="C747" s="92"/>
      <c r="D747" s="92"/>
      <c r="E747" s="92"/>
      <c r="F747" s="92"/>
      <c r="G747" s="93"/>
      <c r="H747" s="92"/>
      <c r="I747" s="93"/>
      <c r="J747" s="93"/>
      <c r="K747" s="93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  <c r="AC747" s="92"/>
      <c r="AD747" s="92"/>
      <c r="AE747" s="92"/>
    </row>
    <row r="748" spans="1:31" ht="14.25" customHeight="1" x14ac:dyDescent="0.2">
      <c r="A748" s="92"/>
      <c r="B748" s="92"/>
      <c r="C748" s="92"/>
      <c r="D748" s="92"/>
      <c r="E748" s="92"/>
      <c r="F748" s="92"/>
      <c r="G748" s="93"/>
      <c r="H748" s="92"/>
      <c r="I748" s="93"/>
      <c r="J748" s="93"/>
      <c r="K748" s="93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2"/>
      <c r="AD748" s="92"/>
      <c r="AE748" s="92"/>
    </row>
    <row r="749" spans="1:31" ht="14.25" customHeight="1" x14ac:dyDescent="0.2">
      <c r="A749" s="92"/>
      <c r="B749" s="92"/>
      <c r="C749" s="92"/>
      <c r="D749" s="92"/>
      <c r="E749" s="92"/>
      <c r="F749" s="92"/>
      <c r="G749" s="93"/>
      <c r="H749" s="92"/>
      <c r="I749" s="93"/>
      <c r="J749" s="93"/>
      <c r="K749" s="93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2"/>
      <c r="AD749" s="92"/>
      <c r="AE749" s="92"/>
    </row>
    <row r="750" spans="1:31" ht="14.25" customHeight="1" x14ac:dyDescent="0.2">
      <c r="A750" s="92"/>
      <c r="B750" s="92"/>
      <c r="C750" s="92"/>
      <c r="D750" s="92"/>
      <c r="E750" s="92"/>
      <c r="F750" s="92"/>
      <c r="G750" s="93"/>
      <c r="H750" s="92"/>
      <c r="I750" s="93"/>
      <c r="J750" s="93"/>
      <c r="K750" s="93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  <c r="AC750" s="92"/>
      <c r="AD750" s="92"/>
      <c r="AE750" s="92"/>
    </row>
    <row r="751" spans="1:31" ht="14.25" customHeight="1" x14ac:dyDescent="0.2">
      <c r="A751" s="92"/>
      <c r="B751" s="92"/>
      <c r="C751" s="92"/>
      <c r="D751" s="92"/>
      <c r="E751" s="92"/>
      <c r="F751" s="92"/>
      <c r="G751" s="93"/>
      <c r="H751" s="92"/>
      <c r="I751" s="93"/>
      <c r="J751" s="93"/>
      <c r="K751" s="93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  <c r="AC751" s="92"/>
      <c r="AD751" s="92"/>
      <c r="AE751" s="92"/>
    </row>
    <row r="752" spans="1:31" ht="14.25" customHeight="1" x14ac:dyDescent="0.2">
      <c r="A752" s="92"/>
      <c r="B752" s="92"/>
      <c r="C752" s="92"/>
      <c r="D752" s="92"/>
      <c r="E752" s="92"/>
      <c r="F752" s="92"/>
      <c r="G752" s="93"/>
      <c r="H752" s="92"/>
      <c r="I752" s="93"/>
      <c r="J752" s="93"/>
      <c r="K752" s="93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</row>
    <row r="753" spans="1:31" ht="14.25" customHeight="1" x14ac:dyDescent="0.2">
      <c r="A753" s="92"/>
      <c r="B753" s="92"/>
      <c r="C753" s="92"/>
      <c r="D753" s="92"/>
      <c r="E753" s="92"/>
      <c r="F753" s="92"/>
      <c r="G753" s="93"/>
      <c r="H753" s="92"/>
      <c r="I753" s="93"/>
      <c r="J753" s="93"/>
      <c r="K753" s="93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</row>
    <row r="754" spans="1:31" ht="14.25" customHeight="1" x14ac:dyDescent="0.2">
      <c r="A754" s="92"/>
      <c r="B754" s="92"/>
      <c r="C754" s="92"/>
      <c r="D754" s="92"/>
      <c r="E754" s="92"/>
      <c r="F754" s="92"/>
      <c r="G754" s="93"/>
      <c r="H754" s="92"/>
      <c r="I754" s="93"/>
      <c r="J754" s="93"/>
      <c r="K754" s="93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  <c r="AC754" s="92"/>
      <c r="AD754" s="92"/>
      <c r="AE754" s="92"/>
    </row>
    <row r="755" spans="1:31" ht="14.25" customHeight="1" x14ac:dyDescent="0.2">
      <c r="A755" s="92"/>
      <c r="B755" s="92"/>
      <c r="C755" s="92"/>
      <c r="D755" s="92"/>
      <c r="E755" s="92"/>
      <c r="F755" s="92"/>
      <c r="G755" s="93"/>
      <c r="H755" s="92"/>
      <c r="I755" s="93"/>
      <c r="J755" s="93"/>
      <c r="K755" s="93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  <c r="AC755" s="92"/>
      <c r="AD755" s="92"/>
      <c r="AE755" s="92"/>
    </row>
    <row r="756" spans="1:31" ht="14.25" customHeight="1" x14ac:dyDescent="0.2">
      <c r="A756" s="92"/>
      <c r="B756" s="92"/>
      <c r="C756" s="92"/>
      <c r="D756" s="92"/>
      <c r="E756" s="92"/>
      <c r="F756" s="92"/>
      <c r="G756" s="93"/>
      <c r="H756" s="92"/>
      <c r="I756" s="93"/>
      <c r="J756" s="93"/>
      <c r="K756" s="93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  <c r="AC756" s="92"/>
      <c r="AD756" s="92"/>
      <c r="AE756" s="92"/>
    </row>
    <row r="757" spans="1:31" ht="14.25" customHeight="1" x14ac:dyDescent="0.2">
      <c r="A757" s="92"/>
      <c r="B757" s="92"/>
      <c r="C757" s="92"/>
      <c r="D757" s="92"/>
      <c r="E757" s="92"/>
      <c r="F757" s="92"/>
      <c r="G757" s="93"/>
      <c r="H757" s="92"/>
      <c r="I757" s="93"/>
      <c r="J757" s="93"/>
      <c r="K757" s="93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2"/>
      <c r="AD757" s="92"/>
      <c r="AE757" s="92"/>
    </row>
    <row r="758" spans="1:31" ht="14.25" customHeight="1" x14ac:dyDescent="0.2">
      <c r="A758" s="92"/>
      <c r="B758" s="92"/>
      <c r="C758" s="92"/>
      <c r="D758" s="92"/>
      <c r="E758" s="92"/>
      <c r="F758" s="92"/>
      <c r="G758" s="93"/>
      <c r="H758" s="92"/>
      <c r="I758" s="93"/>
      <c r="J758" s="93"/>
      <c r="K758" s="93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2"/>
      <c r="AD758" s="92"/>
      <c r="AE758" s="92"/>
    </row>
    <row r="759" spans="1:31" ht="14.25" customHeight="1" x14ac:dyDescent="0.2">
      <c r="A759" s="92"/>
      <c r="B759" s="92"/>
      <c r="C759" s="92"/>
      <c r="D759" s="92"/>
      <c r="E759" s="92"/>
      <c r="F759" s="92"/>
      <c r="G759" s="93"/>
      <c r="H759" s="92"/>
      <c r="I759" s="93"/>
      <c r="J759" s="93"/>
      <c r="K759" s="93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</row>
    <row r="760" spans="1:31" ht="14.25" customHeight="1" x14ac:dyDescent="0.2">
      <c r="A760" s="92"/>
      <c r="B760" s="92"/>
      <c r="C760" s="92"/>
      <c r="D760" s="92"/>
      <c r="E760" s="92"/>
      <c r="F760" s="92"/>
      <c r="G760" s="93"/>
      <c r="H760" s="92"/>
      <c r="I760" s="93"/>
      <c r="J760" s="93"/>
      <c r="K760" s="93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  <c r="AC760" s="92"/>
      <c r="AD760" s="92"/>
      <c r="AE760" s="92"/>
    </row>
    <row r="761" spans="1:31" ht="14.25" customHeight="1" x14ac:dyDescent="0.2">
      <c r="A761" s="92"/>
      <c r="B761" s="92"/>
      <c r="C761" s="92"/>
      <c r="D761" s="92"/>
      <c r="E761" s="92"/>
      <c r="F761" s="92"/>
      <c r="G761" s="93"/>
      <c r="H761" s="92"/>
      <c r="I761" s="93"/>
      <c r="J761" s="93"/>
      <c r="K761" s="93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  <c r="AC761" s="92"/>
      <c r="AD761" s="92"/>
      <c r="AE761" s="92"/>
    </row>
    <row r="762" spans="1:31" ht="14.25" customHeight="1" x14ac:dyDescent="0.2">
      <c r="A762" s="92"/>
      <c r="B762" s="92"/>
      <c r="C762" s="92"/>
      <c r="D762" s="92"/>
      <c r="E762" s="92"/>
      <c r="F762" s="92"/>
      <c r="G762" s="93"/>
      <c r="H762" s="92"/>
      <c r="I762" s="93"/>
      <c r="J762" s="93"/>
      <c r="K762" s="93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  <c r="AB762" s="92"/>
      <c r="AC762" s="92"/>
      <c r="AD762" s="92"/>
      <c r="AE762" s="92"/>
    </row>
    <row r="763" spans="1:31" ht="14.25" customHeight="1" x14ac:dyDescent="0.2">
      <c r="A763" s="92"/>
      <c r="B763" s="92"/>
      <c r="C763" s="92"/>
      <c r="D763" s="92"/>
      <c r="E763" s="92"/>
      <c r="F763" s="92"/>
      <c r="G763" s="93"/>
      <c r="H763" s="92"/>
      <c r="I763" s="93"/>
      <c r="J763" s="93"/>
      <c r="K763" s="93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  <c r="AC763" s="92"/>
      <c r="AD763" s="92"/>
      <c r="AE763" s="92"/>
    </row>
    <row r="764" spans="1:31" ht="14.25" customHeight="1" x14ac:dyDescent="0.2">
      <c r="A764" s="92"/>
      <c r="B764" s="92"/>
      <c r="C764" s="92"/>
      <c r="D764" s="92"/>
      <c r="E764" s="92"/>
      <c r="F764" s="92"/>
      <c r="G764" s="93"/>
      <c r="H764" s="92"/>
      <c r="I764" s="93"/>
      <c r="J764" s="93"/>
      <c r="K764" s="93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  <c r="AB764" s="92"/>
      <c r="AC764" s="92"/>
      <c r="AD764" s="92"/>
      <c r="AE764" s="92"/>
    </row>
    <row r="765" spans="1:31" ht="14.25" customHeight="1" x14ac:dyDescent="0.2">
      <c r="A765" s="92"/>
      <c r="B765" s="92"/>
      <c r="C765" s="92"/>
      <c r="D765" s="92"/>
      <c r="E765" s="92"/>
      <c r="F765" s="92"/>
      <c r="G765" s="93"/>
      <c r="H765" s="92"/>
      <c r="I765" s="93"/>
      <c r="J765" s="93"/>
      <c r="K765" s="93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  <c r="AC765" s="92"/>
      <c r="AD765" s="92"/>
      <c r="AE765" s="92"/>
    </row>
    <row r="766" spans="1:31" ht="14.25" customHeight="1" x14ac:dyDescent="0.2">
      <c r="A766" s="92"/>
      <c r="B766" s="92"/>
      <c r="C766" s="92"/>
      <c r="D766" s="92"/>
      <c r="E766" s="92"/>
      <c r="F766" s="92"/>
      <c r="G766" s="93"/>
      <c r="H766" s="92"/>
      <c r="I766" s="93"/>
      <c r="J766" s="93"/>
      <c r="K766" s="93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  <c r="AB766" s="92"/>
      <c r="AC766" s="92"/>
      <c r="AD766" s="92"/>
      <c r="AE766" s="92"/>
    </row>
    <row r="767" spans="1:31" ht="14.25" customHeight="1" x14ac:dyDescent="0.2">
      <c r="A767" s="92"/>
      <c r="B767" s="92"/>
      <c r="C767" s="92"/>
      <c r="D767" s="92"/>
      <c r="E767" s="92"/>
      <c r="F767" s="92"/>
      <c r="G767" s="93"/>
      <c r="H767" s="92"/>
      <c r="I767" s="93"/>
      <c r="J767" s="93"/>
      <c r="K767" s="93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  <c r="AC767" s="92"/>
      <c r="AD767" s="92"/>
      <c r="AE767" s="92"/>
    </row>
    <row r="768" spans="1:31" ht="14.25" customHeight="1" x14ac:dyDescent="0.2">
      <c r="A768" s="92"/>
      <c r="B768" s="92"/>
      <c r="C768" s="92"/>
      <c r="D768" s="92"/>
      <c r="E768" s="92"/>
      <c r="F768" s="92"/>
      <c r="G768" s="93"/>
      <c r="H768" s="92"/>
      <c r="I768" s="93"/>
      <c r="J768" s="93"/>
      <c r="K768" s="93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2"/>
      <c r="AD768" s="92"/>
      <c r="AE768" s="92"/>
    </row>
    <row r="769" spans="1:31" ht="14.25" customHeight="1" x14ac:dyDescent="0.2">
      <c r="A769" s="92"/>
      <c r="B769" s="92"/>
      <c r="C769" s="92"/>
      <c r="D769" s="92"/>
      <c r="E769" s="92"/>
      <c r="F769" s="92"/>
      <c r="G769" s="93"/>
      <c r="H769" s="92"/>
      <c r="I769" s="93"/>
      <c r="J769" s="93"/>
      <c r="K769" s="93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2"/>
      <c r="AD769" s="92"/>
      <c r="AE769" s="92"/>
    </row>
    <row r="770" spans="1:31" ht="14.25" customHeight="1" x14ac:dyDescent="0.2">
      <c r="A770" s="92"/>
      <c r="B770" s="92"/>
      <c r="C770" s="92"/>
      <c r="D770" s="92"/>
      <c r="E770" s="92"/>
      <c r="F770" s="92"/>
      <c r="G770" s="93"/>
      <c r="H770" s="92"/>
      <c r="I770" s="93"/>
      <c r="J770" s="93"/>
      <c r="K770" s="93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2"/>
      <c r="AD770" s="92"/>
      <c r="AE770" s="92"/>
    </row>
    <row r="771" spans="1:31" ht="14.25" customHeight="1" x14ac:dyDescent="0.2">
      <c r="A771" s="92"/>
      <c r="B771" s="92"/>
      <c r="C771" s="92"/>
      <c r="D771" s="92"/>
      <c r="E771" s="92"/>
      <c r="F771" s="92"/>
      <c r="G771" s="93"/>
      <c r="H771" s="92"/>
      <c r="I771" s="93"/>
      <c r="J771" s="93"/>
      <c r="K771" s="93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  <c r="AC771" s="92"/>
      <c r="AD771" s="92"/>
      <c r="AE771" s="92"/>
    </row>
    <row r="772" spans="1:31" ht="14.25" customHeight="1" x14ac:dyDescent="0.2">
      <c r="A772" s="92"/>
      <c r="B772" s="92"/>
      <c r="C772" s="92"/>
      <c r="D772" s="92"/>
      <c r="E772" s="92"/>
      <c r="F772" s="92"/>
      <c r="G772" s="93"/>
      <c r="H772" s="92"/>
      <c r="I772" s="93"/>
      <c r="J772" s="93"/>
      <c r="K772" s="93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2"/>
      <c r="AD772" s="92"/>
      <c r="AE772" s="92"/>
    </row>
    <row r="773" spans="1:31" ht="14.25" customHeight="1" x14ac:dyDescent="0.2">
      <c r="A773" s="92"/>
      <c r="B773" s="92"/>
      <c r="C773" s="92"/>
      <c r="D773" s="92"/>
      <c r="E773" s="92"/>
      <c r="F773" s="92"/>
      <c r="G773" s="93"/>
      <c r="H773" s="92"/>
      <c r="I773" s="93"/>
      <c r="J773" s="93"/>
      <c r="K773" s="93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  <c r="AC773" s="92"/>
      <c r="AD773" s="92"/>
      <c r="AE773" s="92"/>
    </row>
    <row r="774" spans="1:31" ht="14.25" customHeight="1" x14ac:dyDescent="0.2">
      <c r="A774" s="92"/>
      <c r="B774" s="92"/>
      <c r="C774" s="92"/>
      <c r="D774" s="92"/>
      <c r="E774" s="92"/>
      <c r="F774" s="92"/>
      <c r="G774" s="93"/>
      <c r="H774" s="92"/>
      <c r="I774" s="93"/>
      <c r="J774" s="93"/>
      <c r="K774" s="93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  <c r="AC774" s="92"/>
      <c r="AD774" s="92"/>
      <c r="AE774" s="92"/>
    </row>
    <row r="775" spans="1:31" ht="14.25" customHeight="1" x14ac:dyDescent="0.2">
      <c r="A775" s="92"/>
      <c r="B775" s="92"/>
      <c r="C775" s="92"/>
      <c r="D775" s="92"/>
      <c r="E775" s="92"/>
      <c r="F775" s="92"/>
      <c r="G775" s="93"/>
      <c r="H775" s="92"/>
      <c r="I775" s="93"/>
      <c r="J775" s="93"/>
      <c r="K775" s="93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  <c r="AC775" s="92"/>
      <c r="AD775" s="92"/>
      <c r="AE775" s="92"/>
    </row>
    <row r="776" spans="1:31" ht="14.25" customHeight="1" x14ac:dyDescent="0.2">
      <c r="A776" s="92"/>
      <c r="B776" s="92"/>
      <c r="C776" s="92"/>
      <c r="D776" s="92"/>
      <c r="E776" s="92"/>
      <c r="F776" s="92"/>
      <c r="G776" s="93"/>
      <c r="H776" s="92"/>
      <c r="I776" s="93"/>
      <c r="J776" s="93"/>
      <c r="K776" s="93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  <c r="AC776" s="92"/>
      <c r="AD776" s="92"/>
      <c r="AE776" s="92"/>
    </row>
    <row r="777" spans="1:31" ht="14.25" customHeight="1" x14ac:dyDescent="0.2">
      <c r="A777" s="92"/>
      <c r="B777" s="92"/>
      <c r="C777" s="92"/>
      <c r="D777" s="92"/>
      <c r="E777" s="92"/>
      <c r="F777" s="92"/>
      <c r="G777" s="93"/>
      <c r="H777" s="92"/>
      <c r="I777" s="93"/>
      <c r="J777" s="93"/>
      <c r="K777" s="93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  <c r="AC777" s="92"/>
      <c r="AD777" s="92"/>
      <c r="AE777" s="92"/>
    </row>
    <row r="778" spans="1:31" ht="14.25" customHeight="1" x14ac:dyDescent="0.2">
      <c r="A778" s="92"/>
      <c r="B778" s="92"/>
      <c r="C778" s="92"/>
      <c r="D778" s="92"/>
      <c r="E778" s="92"/>
      <c r="F778" s="92"/>
      <c r="G778" s="93"/>
      <c r="H778" s="92"/>
      <c r="I778" s="93"/>
      <c r="J778" s="93"/>
      <c r="K778" s="93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  <c r="AC778" s="92"/>
      <c r="AD778" s="92"/>
      <c r="AE778" s="92"/>
    </row>
    <row r="779" spans="1:31" ht="14.25" customHeight="1" x14ac:dyDescent="0.2">
      <c r="A779" s="92"/>
      <c r="B779" s="92"/>
      <c r="C779" s="92"/>
      <c r="D779" s="92"/>
      <c r="E779" s="92"/>
      <c r="F779" s="92"/>
      <c r="G779" s="93"/>
      <c r="H779" s="92"/>
      <c r="I779" s="93"/>
      <c r="J779" s="93"/>
      <c r="K779" s="93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  <c r="AC779" s="92"/>
      <c r="AD779" s="92"/>
      <c r="AE779" s="92"/>
    </row>
    <row r="780" spans="1:31" ht="14.25" customHeight="1" x14ac:dyDescent="0.2">
      <c r="A780" s="92"/>
      <c r="B780" s="92"/>
      <c r="C780" s="92"/>
      <c r="D780" s="92"/>
      <c r="E780" s="92"/>
      <c r="F780" s="92"/>
      <c r="G780" s="93"/>
      <c r="H780" s="92"/>
      <c r="I780" s="93"/>
      <c r="J780" s="93"/>
      <c r="K780" s="93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</row>
    <row r="781" spans="1:31" ht="14.25" customHeight="1" x14ac:dyDescent="0.2">
      <c r="A781" s="92"/>
      <c r="B781" s="92"/>
      <c r="C781" s="92"/>
      <c r="D781" s="92"/>
      <c r="E781" s="92"/>
      <c r="F781" s="92"/>
      <c r="G781" s="93"/>
      <c r="H781" s="92"/>
      <c r="I781" s="93"/>
      <c r="J781" s="93"/>
      <c r="K781" s="93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  <c r="AC781" s="92"/>
      <c r="AD781" s="92"/>
      <c r="AE781" s="92"/>
    </row>
    <row r="782" spans="1:31" ht="14.25" customHeight="1" x14ac:dyDescent="0.2">
      <c r="A782" s="92"/>
      <c r="B782" s="92"/>
      <c r="C782" s="92"/>
      <c r="D782" s="92"/>
      <c r="E782" s="92"/>
      <c r="F782" s="92"/>
      <c r="G782" s="93"/>
      <c r="H782" s="92"/>
      <c r="I782" s="93"/>
      <c r="J782" s="93"/>
      <c r="K782" s="93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  <c r="AC782" s="92"/>
      <c r="AD782" s="92"/>
      <c r="AE782" s="92"/>
    </row>
    <row r="783" spans="1:31" ht="14.25" customHeight="1" x14ac:dyDescent="0.2">
      <c r="A783" s="92"/>
      <c r="B783" s="92"/>
      <c r="C783" s="92"/>
      <c r="D783" s="92"/>
      <c r="E783" s="92"/>
      <c r="F783" s="92"/>
      <c r="G783" s="93"/>
      <c r="H783" s="92"/>
      <c r="I783" s="93"/>
      <c r="J783" s="93"/>
      <c r="K783" s="93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  <c r="AC783" s="92"/>
      <c r="AD783" s="92"/>
      <c r="AE783" s="92"/>
    </row>
    <row r="784" spans="1:31" ht="14.25" customHeight="1" x14ac:dyDescent="0.2">
      <c r="A784" s="92"/>
      <c r="B784" s="92"/>
      <c r="C784" s="92"/>
      <c r="D784" s="92"/>
      <c r="E784" s="92"/>
      <c r="F784" s="92"/>
      <c r="G784" s="93"/>
      <c r="H784" s="92"/>
      <c r="I784" s="93"/>
      <c r="J784" s="93"/>
      <c r="K784" s="93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  <c r="AC784" s="92"/>
      <c r="AD784" s="92"/>
      <c r="AE784" s="92"/>
    </row>
    <row r="785" spans="1:31" ht="14.25" customHeight="1" x14ac:dyDescent="0.2">
      <c r="A785" s="92"/>
      <c r="B785" s="92"/>
      <c r="C785" s="92"/>
      <c r="D785" s="92"/>
      <c r="E785" s="92"/>
      <c r="F785" s="92"/>
      <c r="G785" s="93"/>
      <c r="H785" s="92"/>
      <c r="I785" s="93"/>
      <c r="J785" s="93"/>
      <c r="K785" s="93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  <c r="AB785" s="92"/>
      <c r="AC785" s="92"/>
      <c r="AD785" s="92"/>
      <c r="AE785" s="92"/>
    </row>
    <row r="786" spans="1:31" ht="14.25" customHeight="1" x14ac:dyDescent="0.2">
      <c r="A786" s="92"/>
      <c r="B786" s="92"/>
      <c r="C786" s="92"/>
      <c r="D786" s="92"/>
      <c r="E786" s="92"/>
      <c r="F786" s="92"/>
      <c r="G786" s="93"/>
      <c r="H786" s="92"/>
      <c r="I786" s="93"/>
      <c r="J786" s="93"/>
      <c r="K786" s="93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2"/>
      <c r="AD786" s="92"/>
      <c r="AE786" s="92"/>
    </row>
    <row r="787" spans="1:31" ht="14.25" customHeight="1" x14ac:dyDescent="0.2">
      <c r="A787" s="92"/>
      <c r="B787" s="92"/>
      <c r="C787" s="92"/>
      <c r="D787" s="92"/>
      <c r="E787" s="92"/>
      <c r="F787" s="92"/>
      <c r="G787" s="93"/>
      <c r="H787" s="92"/>
      <c r="I787" s="93"/>
      <c r="J787" s="93"/>
      <c r="K787" s="93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  <c r="AC787" s="92"/>
      <c r="AD787" s="92"/>
      <c r="AE787" s="92"/>
    </row>
    <row r="788" spans="1:31" ht="14.25" customHeight="1" x14ac:dyDescent="0.2">
      <c r="A788" s="92"/>
      <c r="B788" s="92"/>
      <c r="C788" s="92"/>
      <c r="D788" s="92"/>
      <c r="E788" s="92"/>
      <c r="F788" s="92"/>
      <c r="G788" s="93"/>
      <c r="H788" s="92"/>
      <c r="I788" s="93"/>
      <c r="J788" s="93"/>
      <c r="K788" s="93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  <c r="AC788" s="92"/>
      <c r="AD788" s="92"/>
      <c r="AE788" s="92"/>
    </row>
    <row r="789" spans="1:31" ht="14.25" customHeight="1" x14ac:dyDescent="0.2">
      <c r="A789" s="92"/>
      <c r="B789" s="92"/>
      <c r="C789" s="92"/>
      <c r="D789" s="92"/>
      <c r="E789" s="92"/>
      <c r="F789" s="92"/>
      <c r="G789" s="93"/>
      <c r="H789" s="92"/>
      <c r="I789" s="93"/>
      <c r="J789" s="93"/>
      <c r="K789" s="93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  <c r="AC789" s="92"/>
      <c r="AD789" s="92"/>
      <c r="AE789" s="92"/>
    </row>
    <row r="790" spans="1:31" ht="14.25" customHeight="1" x14ac:dyDescent="0.2">
      <c r="A790" s="92"/>
      <c r="B790" s="92"/>
      <c r="C790" s="92"/>
      <c r="D790" s="92"/>
      <c r="E790" s="92"/>
      <c r="F790" s="92"/>
      <c r="G790" s="93"/>
      <c r="H790" s="92"/>
      <c r="I790" s="93"/>
      <c r="J790" s="93"/>
      <c r="K790" s="93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  <c r="AC790" s="92"/>
      <c r="AD790" s="92"/>
      <c r="AE790" s="92"/>
    </row>
    <row r="791" spans="1:31" ht="14.25" customHeight="1" x14ac:dyDescent="0.2">
      <c r="A791" s="92"/>
      <c r="B791" s="92"/>
      <c r="C791" s="92"/>
      <c r="D791" s="92"/>
      <c r="E791" s="92"/>
      <c r="F791" s="92"/>
      <c r="G791" s="93"/>
      <c r="H791" s="92"/>
      <c r="I791" s="93"/>
      <c r="J791" s="93"/>
      <c r="K791" s="93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2"/>
      <c r="AD791" s="92"/>
      <c r="AE791" s="92"/>
    </row>
    <row r="792" spans="1:31" ht="14.25" customHeight="1" x14ac:dyDescent="0.2">
      <c r="A792" s="92"/>
      <c r="B792" s="92"/>
      <c r="C792" s="92"/>
      <c r="D792" s="92"/>
      <c r="E792" s="92"/>
      <c r="F792" s="92"/>
      <c r="G792" s="93"/>
      <c r="H792" s="92"/>
      <c r="I792" s="93"/>
      <c r="J792" s="93"/>
      <c r="K792" s="93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2"/>
      <c r="AD792" s="92"/>
      <c r="AE792" s="92"/>
    </row>
    <row r="793" spans="1:31" ht="14.25" customHeight="1" x14ac:dyDescent="0.2">
      <c r="A793" s="92"/>
      <c r="B793" s="92"/>
      <c r="C793" s="92"/>
      <c r="D793" s="92"/>
      <c r="E793" s="92"/>
      <c r="F793" s="92"/>
      <c r="G793" s="93"/>
      <c r="H793" s="92"/>
      <c r="I793" s="93"/>
      <c r="J793" s="93"/>
      <c r="K793" s="93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</row>
    <row r="794" spans="1:31" ht="14.25" customHeight="1" x14ac:dyDescent="0.2">
      <c r="A794" s="92"/>
      <c r="B794" s="92"/>
      <c r="C794" s="92"/>
      <c r="D794" s="92"/>
      <c r="E794" s="92"/>
      <c r="F794" s="92"/>
      <c r="G794" s="93"/>
      <c r="H794" s="92"/>
      <c r="I794" s="93"/>
      <c r="J794" s="93"/>
      <c r="K794" s="93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2"/>
      <c r="AD794" s="92"/>
      <c r="AE794" s="92"/>
    </row>
    <row r="795" spans="1:31" ht="14.25" customHeight="1" x14ac:dyDescent="0.2">
      <c r="A795" s="92"/>
      <c r="B795" s="92"/>
      <c r="C795" s="92"/>
      <c r="D795" s="92"/>
      <c r="E795" s="92"/>
      <c r="F795" s="92"/>
      <c r="G795" s="93"/>
      <c r="H795" s="92"/>
      <c r="I795" s="93"/>
      <c r="J795" s="93"/>
      <c r="K795" s="93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2"/>
      <c r="AD795" s="92"/>
      <c r="AE795" s="92"/>
    </row>
    <row r="796" spans="1:31" ht="14.25" customHeight="1" x14ac:dyDescent="0.2">
      <c r="A796" s="92"/>
      <c r="B796" s="92"/>
      <c r="C796" s="92"/>
      <c r="D796" s="92"/>
      <c r="E796" s="92"/>
      <c r="F796" s="92"/>
      <c r="G796" s="93"/>
      <c r="H796" s="92"/>
      <c r="I796" s="93"/>
      <c r="J796" s="93"/>
      <c r="K796" s="93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  <c r="AC796" s="92"/>
      <c r="AD796" s="92"/>
      <c r="AE796" s="92"/>
    </row>
    <row r="797" spans="1:31" ht="14.25" customHeight="1" x14ac:dyDescent="0.2">
      <c r="A797" s="92"/>
      <c r="B797" s="92"/>
      <c r="C797" s="92"/>
      <c r="D797" s="92"/>
      <c r="E797" s="92"/>
      <c r="F797" s="92"/>
      <c r="G797" s="93"/>
      <c r="H797" s="92"/>
      <c r="I797" s="93"/>
      <c r="J797" s="93"/>
      <c r="K797" s="93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2"/>
      <c r="AD797" s="92"/>
      <c r="AE797" s="92"/>
    </row>
    <row r="798" spans="1:31" ht="14.25" customHeight="1" x14ac:dyDescent="0.2">
      <c r="A798" s="92"/>
      <c r="B798" s="92"/>
      <c r="C798" s="92"/>
      <c r="D798" s="92"/>
      <c r="E798" s="92"/>
      <c r="F798" s="92"/>
      <c r="G798" s="93"/>
      <c r="H798" s="92"/>
      <c r="I798" s="93"/>
      <c r="J798" s="93"/>
      <c r="K798" s="93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</row>
    <row r="799" spans="1:31" ht="14.25" customHeight="1" x14ac:dyDescent="0.2">
      <c r="A799" s="92"/>
      <c r="B799" s="92"/>
      <c r="C799" s="92"/>
      <c r="D799" s="92"/>
      <c r="E799" s="92"/>
      <c r="F799" s="92"/>
      <c r="G799" s="93"/>
      <c r="H799" s="92"/>
      <c r="I799" s="93"/>
      <c r="J799" s="93"/>
      <c r="K799" s="93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  <c r="AB799" s="92"/>
      <c r="AC799" s="92"/>
      <c r="AD799" s="92"/>
      <c r="AE799" s="92"/>
    </row>
    <row r="800" spans="1:31" ht="14.25" customHeight="1" x14ac:dyDescent="0.2">
      <c r="A800" s="92"/>
      <c r="B800" s="92"/>
      <c r="C800" s="92"/>
      <c r="D800" s="92"/>
      <c r="E800" s="92"/>
      <c r="F800" s="92"/>
      <c r="G800" s="93"/>
      <c r="H800" s="92"/>
      <c r="I800" s="93"/>
      <c r="J800" s="93"/>
      <c r="K800" s="93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2"/>
      <c r="AD800" s="92"/>
      <c r="AE800" s="92"/>
    </row>
    <row r="801" spans="1:31" ht="14.25" customHeight="1" x14ac:dyDescent="0.2">
      <c r="A801" s="92"/>
      <c r="B801" s="92"/>
      <c r="C801" s="92"/>
      <c r="D801" s="92"/>
      <c r="E801" s="92"/>
      <c r="F801" s="92"/>
      <c r="G801" s="93"/>
      <c r="H801" s="92"/>
      <c r="I801" s="93"/>
      <c r="J801" s="93"/>
      <c r="K801" s="93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2"/>
      <c r="AD801" s="92"/>
      <c r="AE801" s="92"/>
    </row>
    <row r="802" spans="1:31" ht="14.25" customHeight="1" x14ac:dyDescent="0.2">
      <c r="A802" s="92"/>
      <c r="B802" s="92"/>
      <c r="C802" s="92"/>
      <c r="D802" s="92"/>
      <c r="E802" s="92"/>
      <c r="F802" s="92"/>
      <c r="G802" s="93"/>
      <c r="H802" s="92"/>
      <c r="I802" s="93"/>
      <c r="J802" s="93"/>
      <c r="K802" s="93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2"/>
      <c r="AD802" s="92"/>
      <c r="AE802" s="92"/>
    </row>
    <row r="803" spans="1:31" ht="14.25" customHeight="1" x14ac:dyDescent="0.2">
      <c r="A803" s="92"/>
      <c r="B803" s="92"/>
      <c r="C803" s="92"/>
      <c r="D803" s="92"/>
      <c r="E803" s="92"/>
      <c r="F803" s="92"/>
      <c r="G803" s="93"/>
      <c r="H803" s="92"/>
      <c r="I803" s="93"/>
      <c r="J803" s="93"/>
      <c r="K803" s="93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  <c r="AC803" s="92"/>
      <c r="AD803" s="92"/>
      <c r="AE803" s="92"/>
    </row>
    <row r="804" spans="1:31" ht="14.25" customHeight="1" x14ac:dyDescent="0.2">
      <c r="A804" s="92"/>
      <c r="B804" s="92"/>
      <c r="C804" s="92"/>
      <c r="D804" s="92"/>
      <c r="E804" s="92"/>
      <c r="F804" s="92"/>
      <c r="G804" s="93"/>
      <c r="H804" s="92"/>
      <c r="I804" s="93"/>
      <c r="J804" s="93"/>
      <c r="K804" s="93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  <c r="AC804" s="92"/>
      <c r="AD804" s="92"/>
      <c r="AE804" s="92"/>
    </row>
    <row r="805" spans="1:31" ht="14.25" customHeight="1" x14ac:dyDescent="0.2">
      <c r="A805" s="92"/>
      <c r="B805" s="92"/>
      <c r="C805" s="92"/>
      <c r="D805" s="92"/>
      <c r="E805" s="92"/>
      <c r="F805" s="92"/>
      <c r="G805" s="93"/>
      <c r="H805" s="92"/>
      <c r="I805" s="93"/>
      <c r="J805" s="93"/>
      <c r="K805" s="93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  <c r="AC805" s="92"/>
      <c r="AD805" s="92"/>
      <c r="AE805" s="92"/>
    </row>
    <row r="806" spans="1:31" ht="14.25" customHeight="1" x14ac:dyDescent="0.2">
      <c r="A806" s="92"/>
      <c r="B806" s="92"/>
      <c r="C806" s="92"/>
      <c r="D806" s="92"/>
      <c r="E806" s="92"/>
      <c r="F806" s="92"/>
      <c r="G806" s="93"/>
      <c r="H806" s="92"/>
      <c r="I806" s="93"/>
      <c r="J806" s="93"/>
      <c r="K806" s="93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  <c r="AB806" s="92"/>
      <c r="AC806" s="92"/>
      <c r="AD806" s="92"/>
      <c r="AE806" s="92"/>
    </row>
    <row r="807" spans="1:31" ht="14.25" customHeight="1" x14ac:dyDescent="0.2">
      <c r="A807" s="92"/>
      <c r="B807" s="92"/>
      <c r="C807" s="92"/>
      <c r="D807" s="92"/>
      <c r="E807" s="92"/>
      <c r="F807" s="92"/>
      <c r="G807" s="93"/>
      <c r="H807" s="92"/>
      <c r="I807" s="93"/>
      <c r="J807" s="93"/>
      <c r="K807" s="93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  <c r="AC807" s="92"/>
      <c r="AD807" s="92"/>
      <c r="AE807" s="92"/>
    </row>
    <row r="808" spans="1:31" ht="14.25" customHeight="1" x14ac:dyDescent="0.2">
      <c r="A808" s="92"/>
      <c r="B808" s="92"/>
      <c r="C808" s="92"/>
      <c r="D808" s="92"/>
      <c r="E808" s="92"/>
      <c r="F808" s="92"/>
      <c r="G808" s="93"/>
      <c r="H808" s="92"/>
      <c r="I808" s="93"/>
      <c r="J808" s="93"/>
      <c r="K808" s="93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  <c r="AC808" s="92"/>
      <c r="AD808" s="92"/>
      <c r="AE808" s="92"/>
    </row>
    <row r="809" spans="1:31" ht="14.25" customHeight="1" x14ac:dyDescent="0.2">
      <c r="A809" s="92"/>
      <c r="B809" s="92"/>
      <c r="C809" s="92"/>
      <c r="D809" s="92"/>
      <c r="E809" s="92"/>
      <c r="F809" s="92"/>
      <c r="G809" s="93"/>
      <c r="H809" s="92"/>
      <c r="I809" s="93"/>
      <c r="J809" s="93"/>
      <c r="K809" s="93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  <c r="AC809" s="92"/>
      <c r="AD809" s="92"/>
      <c r="AE809" s="92"/>
    </row>
    <row r="810" spans="1:31" ht="14.25" customHeight="1" x14ac:dyDescent="0.2">
      <c r="A810" s="92"/>
      <c r="B810" s="92"/>
      <c r="C810" s="92"/>
      <c r="D810" s="92"/>
      <c r="E810" s="92"/>
      <c r="F810" s="92"/>
      <c r="G810" s="93"/>
      <c r="H810" s="92"/>
      <c r="I810" s="93"/>
      <c r="J810" s="93"/>
      <c r="K810" s="93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  <c r="AB810" s="92"/>
      <c r="AC810" s="92"/>
      <c r="AD810" s="92"/>
      <c r="AE810" s="92"/>
    </row>
    <row r="811" spans="1:31" ht="14.25" customHeight="1" x14ac:dyDescent="0.2">
      <c r="A811" s="92"/>
      <c r="B811" s="92"/>
      <c r="C811" s="92"/>
      <c r="D811" s="92"/>
      <c r="E811" s="92"/>
      <c r="F811" s="92"/>
      <c r="G811" s="93"/>
      <c r="H811" s="92"/>
      <c r="I811" s="93"/>
      <c r="J811" s="93"/>
      <c r="K811" s="93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  <c r="AC811" s="92"/>
      <c r="AD811" s="92"/>
      <c r="AE811" s="92"/>
    </row>
    <row r="812" spans="1:31" ht="14.25" customHeight="1" x14ac:dyDescent="0.2">
      <c r="A812" s="92"/>
      <c r="B812" s="92"/>
      <c r="C812" s="92"/>
      <c r="D812" s="92"/>
      <c r="E812" s="92"/>
      <c r="F812" s="92"/>
      <c r="G812" s="93"/>
      <c r="H812" s="92"/>
      <c r="I812" s="93"/>
      <c r="J812" s="93"/>
      <c r="K812" s="93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  <c r="AB812" s="92"/>
      <c r="AC812" s="92"/>
      <c r="AD812" s="92"/>
      <c r="AE812" s="92"/>
    </row>
    <row r="813" spans="1:31" ht="14.25" customHeight="1" x14ac:dyDescent="0.2">
      <c r="A813" s="92"/>
      <c r="B813" s="92"/>
      <c r="C813" s="92"/>
      <c r="D813" s="92"/>
      <c r="E813" s="92"/>
      <c r="F813" s="92"/>
      <c r="G813" s="93"/>
      <c r="H813" s="92"/>
      <c r="I813" s="93"/>
      <c r="J813" s="93"/>
      <c r="K813" s="93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2"/>
      <c r="AD813" s="92"/>
      <c r="AE813" s="92"/>
    </row>
    <row r="814" spans="1:31" ht="14.25" customHeight="1" x14ac:dyDescent="0.2">
      <c r="A814" s="92"/>
      <c r="B814" s="92"/>
      <c r="C814" s="92"/>
      <c r="D814" s="92"/>
      <c r="E814" s="92"/>
      <c r="F814" s="92"/>
      <c r="G814" s="93"/>
      <c r="H814" s="92"/>
      <c r="I814" s="93"/>
      <c r="J814" s="93"/>
      <c r="K814" s="93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  <c r="AC814" s="92"/>
      <c r="AD814" s="92"/>
      <c r="AE814" s="92"/>
    </row>
    <row r="815" spans="1:31" ht="14.25" customHeight="1" x14ac:dyDescent="0.2">
      <c r="A815" s="92"/>
      <c r="B815" s="92"/>
      <c r="C815" s="92"/>
      <c r="D815" s="92"/>
      <c r="E815" s="92"/>
      <c r="F815" s="92"/>
      <c r="G815" s="93"/>
      <c r="H815" s="92"/>
      <c r="I815" s="93"/>
      <c r="J815" s="93"/>
      <c r="K815" s="93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  <c r="AC815" s="92"/>
      <c r="AD815" s="92"/>
      <c r="AE815" s="92"/>
    </row>
    <row r="816" spans="1:31" ht="14.25" customHeight="1" x14ac:dyDescent="0.2">
      <c r="A816" s="92"/>
      <c r="B816" s="92"/>
      <c r="C816" s="92"/>
      <c r="D816" s="92"/>
      <c r="E816" s="92"/>
      <c r="F816" s="92"/>
      <c r="G816" s="93"/>
      <c r="H816" s="92"/>
      <c r="I816" s="93"/>
      <c r="J816" s="93"/>
      <c r="K816" s="93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  <c r="AC816" s="92"/>
      <c r="AD816" s="92"/>
      <c r="AE816" s="92"/>
    </row>
    <row r="817" spans="1:31" ht="14.25" customHeight="1" x14ac:dyDescent="0.2">
      <c r="A817" s="92"/>
      <c r="B817" s="92"/>
      <c r="C817" s="92"/>
      <c r="D817" s="92"/>
      <c r="E817" s="92"/>
      <c r="F817" s="92"/>
      <c r="G817" s="93"/>
      <c r="H817" s="92"/>
      <c r="I817" s="93"/>
      <c r="J817" s="93"/>
      <c r="K817" s="93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  <c r="AC817" s="92"/>
      <c r="AD817" s="92"/>
      <c r="AE817" s="92"/>
    </row>
    <row r="818" spans="1:31" ht="14.25" customHeight="1" x14ac:dyDescent="0.2">
      <c r="A818" s="92"/>
      <c r="B818" s="92"/>
      <c r="C818" s="92"/>
      <c r="D818" s="92"/>
      <c r="E818" s="92"/>
      <c r="F818" s="92"/>
      <c r="G818" s="93"/>
      <c r="H818" s="92"/>
      <c r="I818" s="93"/>
      <c r="J818" s="93"/>
      <c r="K818" s="93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2"/>
      <c r="AD818" s="92"/>
      <c r="AE818" s="92"/>
    </row>
    <row r="819" spans="1:31" ht="14.25" customHeight="1" x14ac:dyDescent="0.2">
      <c r="A819" s="92"/>
      <c r="B819" s="92"/>
      <c r="C819" s="92"/>
      <c r="D819" s="92"/>
      <c r="E819" s="92"/>
      <c r="F819" s="92"/>
      <c r="G819" s="93"/>
      <c r="H819" s="92"/>
      <c r="I819" s="93"/>
      <c r="J819" s="93"/>
      <c r="K819" s="93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2"/>
      <c r="AD819" s="92"/>
      <c r="AE819" s="92"/>
    </row>
    <row r="820" spans="1:31" ht="14.25" customHeight="1" x14ac:dyDescent="0.2">
      <c r="A820" s="92"/>
      <c r="B820" s="92"/>
      <c r="C820" s="92"/>
      <c r="D820" s="92"/>
      <c r="E820" s="92"/>
      <c r="F820" s="92"/>
      <c r="G820" s="93"/>
      <c r="H820" s="92"/>
      <c r="I820" s="93"/>
      <c r="J820" s="93"/>
      <c r="K820" s="93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2"/>
      <c r="AD820" s="92"/>
      <c r="AE820" s="92"/>
    </row>
    <row r="821" spans="1:31" ht="14.25" customHeight="1" x14ac:dyDescent="0.2">
      <c r="A821" s="92"/>
      <c r="B821" s="92"/>
      <c r="C821" s="92"/>
      <c r="D821" s="92"/>
      <c r="E821" s="92"/>
      <c r="F821" s="92"/>
      <c r="G821" s="93"/>
      <c r="H821" s="92"/>
      <c r="I821" s="93"/>
      <c r="J821" s="93"/>
      <c r="K821" s="93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2"/>
      <c r="AD821" s="92"/>
      <c r="AE821" s="92"/>
    </row>
    <row r="822" spans="1:31" ht="14.25" customHeight="1" x14ac:dyDescent="0.2">
      <c r="A822" s="92"/>
      <c r="B822" s="92"/>
      <c r="C822" s="92"/>
      <c r="D822" s="92"/>
      <c r="E822" s="92"/>
      <c r="F822" s="92"/>
      <c r="G822" s="93"/>
      <c r="H822" s="92"/>
      <c r="I822" s="93"/>
      <c r="J822" s="93"/>
      <c r="K822" s="93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2"/>
      <c r="AD822" s="92"/>
      <c r="AE822" s="92"/>
    </row>
    <row r="823" spans="1:31" ht="14.25" customHeight="1" x14ac:dyDescent="0.2">
      <c r="A823" s="92"/>
      <c r="B823" s="92"/>
      <c r="C823" s="92"/>
      <c r="D823" s="92"/>
      <c r="E823" s="92"/>
      <c r="F823" s="92"/>
      <c r="G823" s="93"/>
      <c r="H823" s="92"/>
      <c r="I823" s="93"/>
      <c r="J823" s="93"/>
      <c r="K823" s="93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</row>
    <row r="824" spans="1:31" ht="14.25" customHeight="1" x14ac:dyDescent="0.2">
      <c r="A824" s="92"/>
      <c r="B824" s="92"/>
      <c r="C824" s="92"/>
      <c r="D824" s="92"/>
      <c r="E824" s="92"/>
      <c r="F824" s="92"/>
      <c r="G824" s="93"/>
      <c r="H824" s="92"/>
      <c r="I824" s="93"/>
      <c r="J824" s="93"/>
      <c r="K824" s="93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  <c r="AC824" s="92"/>
      <c r="AD824" s="92"/>
      <c r="AE824" s="92"/>
    </row>
    <row r="825" spans="1:31" ht="14.25" customHeight="1" x14ac:dyDescent="0.2">
      <c r="A825" s="92"/>
      <c r="B825" s="92"/>
      <c r="C825" s="92"/>
      <c r="D825" s="92"/>
      <c r="E825" s="92"/>
      <c r="F825" s="92"/>
      <c r="G825" s="93"/>
      <c r="H825" s="92"/>
      <c r="I825" s="93"/>
      <c r="J825" s="93"/>
      <c r="K825" s="93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</row>
    <row r="826" spans="1:31" ht="14.25" customHeight="1" x14ac:dyDescent="0.2">
      <c r="A826" s="92"/>
      <c r="B826" s="92"/>
      <c r="C826" s="92"/>
      <c r="D826" s="92"/>
      <c r="E826" s="92"/>
      <c r="F826" s="92"/>
      <c r="G826" s="93"/>
      <c r="H826" s="92"/>
      <c r="I826" s="93"/>
      <c r="J826" s="93"/>
      <c r="K826" s="93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  <c r="AC826" s="92"/>
      <c r="AD826" s="92"/>
      <c r="AE826" s="92"/>
    </row>
    <row r="827" spans="1:31" ht="14.25" customHeight="1" x14ac:dyDescent="0.2">
      <c r="A827" s="92"/>
      <c r="B827" s="92"/>
      <c r="C827" s="92"/>
      <c r="D827" s="92"/>
      <c r="E827" s="92"/>
      <c r="F827" s="92"/>
      <c r="G827" s="93"/>
      <c r="H827" s="92"/>
      <c r="I827" s="93"/>
      <c r="J827" s="93"/>
      <c r="K827" s="93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</row>
    <row r="828" spans="1:31" ht="14.25" customHeight="1" x14ac:dyDescent="0.2">
      <c r="A828" s="92"/>
      <c r="B828" s="92"/>
      <c r="C828" s="92"/>
      <c r="D828" s="92"/>
      <c r="E828" s="92"/>
      <c r="F828" s="92"/>
      <c r="G828" s="93"/>
      <c r="H828" s="92"/>
      <c r="I828" s="93"/>
      <c r="J828" s="93"/>
      <c r="K828" s="93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  <c r="AC828" s="92"/>
      <c r="AD828" s="92"/>
      <c r="AE828" s="92"/>
    </row>
    <row r="829" spans="1:31" ht="14.25" customHeight="1" x14ac:dyDescent="0.2">
      <c r="A829" s="92"/>
      <c r="B829" s="92"/>
      <c r="C829" s="92"/>
      <c r="D829" s="92"/>
      <c r="E829" s="92"/>
      <c r="F829" s="92"/>
      <c r="G829" s="93"/>
      <c r="H829" s="92"/>
      <c r="I829" s="93"/>
      <c r="J829" s="93"/>
      <c r="K829" s="93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  <c r="AC829" s="92"/>
      <c r="AD829" s="92"/>
      <c r="AE829" s="92"/>
    </row>
    <row r="830" spans="1:31" ht="14.25" customHeight="1" x14ac:dyDescent="0.2">
      <c r="A830" s="92"/>
      <c r="B830" s="92"/>
      <c r="C830" s="92"/>
      <c r="D830" s="92"/>
      <c r="E830" s="92"/>
      <c r="F830" s="92"/>
      <c r="G830" s="93"/>
      <c r="H830" s="92"/>
      <c r="I830" s="93"/>
      <c r="J830" s="93"/>
      <c r="K830" s="93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  <c r="AC830" s="92"/>
      <c r="AD830" s="92"/>
      <c r="AE830" s="92"/>
    </row>
    <row r="831" spans="1:31" ht="14.25" customHeight="1" x14ac:dyDescent="0.2">
      <c r="A831" s="92"/>
      <c r="B831" s="92"/>
      <c r="C831" s="92"/>
      <c r="D831" s="92"/>
      <c r="E831" s="92"/>
      <c r="F831" s="92"/>
      <c r="G831" s="93"/>
      <c r="H831" s="92"/>
      <c r="I831" s="93"/>
      <c r="J831" s="93"/>
      <c r="K831" s="93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2"/>
      <c r="AD831" s="92"/>
      <c r="AE831" s="92"/>
    </row>
    <row r="832" spans="1:31" ht="14.25" customHeight="1" x14ac:dyDescent="0.2">
      <c r="A832" s="92"/>
      <c r="B832" s="92"/>
      <c r="C832" s="92"/>
      <c r="D832" s="92"/>
      <c r="E832" s="92"/>
      <c r="F832" s="92"/>
      <c r="G832" s="93"/>
      <c r="H832" s="92"/>
      <c r="I832" s="93"/>
      <c r="J832" s="93"/>
      <c r="K832" s="93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2"/>
      <c r="AD832" s="92"/>
      <c r="AE832" s="92"/>
    </row>
    <row r="833" spans="1:31" ht="14.25" customHeight="1" x14ac:dyDescent="0.2">
      <c r="A833" s="92"/>
      <c r="B833" s="92"/>
      <c r="C833" s="92"/>
      <c r="D833" s="92"/>
      <c r="E833" s="92"/>
      <c r="F833" s="92"/>
      <c r="G833" s="93"/>
      <c r="H833" s="92"/>
      <c r="I833" s="93"/>
      <c r="J833" s="93"/>
      <c r="K833" s="93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2"/>
      <c r="AD833" s="92"/>
      <c r="AE833" s="92"/>
    </row>
    <row r="834" spans="1:31" ht="14.25" customHeight="1" x14ac:dyDescent="0.2">
      <c r="A834" s="92"/>
      <c r="B834" s="92"/>
      <c r="C834" s="92"/>
      <c r="D834" s="92"/>
      <c r="E834" s="92"/>
      <c r="F834" s="92"/>
      <c r="G834" s="93"/>
      <c r="H834" s="92"/>
      <c r="I834" s="93"/>
      <c r="J834" s="93"/>
      <c r="K834" s="93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2"/>
      <c r="AD834" s="92"/>
      <c r="AE834" s="92"/>
    </row>
    <row r="835" spans="1:31" ht="14.25" customHeight="1" x14ac:dyDescent="0.2">
      <c r="A835" s="92"/>
      <c r="B835" s="92"/>
      <c r="C835" s="92"/>
      <c r="D835" s="92"/>
      <c r="E835" s="92"/>
      <c r="F835" s="92"/>
      <c r="G835" s="93"/>
      <c r="H835" s="92"/>
      <c r="I835" s="93"/>
      <c r="J835" s="93"/>
      <c r="K835" s="93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2"/>
      <c r="AD835" s="92"/>
      <c r="AE835" s="92"/>
    </row>
    <row r="836" spans="1:31" ht="14.25" customHeight="1" x14ac:dyDescent="0.2">
      <c r="A836" s="92"/>
      <c r="B836" s="92"/>
      <c r="C836" s="92"/>
      <c r="D836" s="92"/>
      <c r="E836" s="92"/>
      <c r="F836" s="92"/>
      <c r="G836" s="93"/>
      <c r="H836" s="92"/>
      <c r="I836" s="93"/>
      <c r="J836" s="93"/>
      <c r="K836" s="93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2"/>
      <c r="AD836" s="92"/>
      <c r="AE836" s="92"/>
    </row>
    <row r="837" spans="1:31" ht="14.25" customHeight="1" x14ac:dyDescent="0.2">
      <c r="A837" s="92"/>
      <c r="B837" s="92"/>
      <c r="C837" s="92"/>
      <c r="D837" s="92"/>
      <c r="E837" s="92"/>
      <c r="F837" s="92"/>
      <c r="G837" s="93"/>
      <c r="H837" s="92"/>
      <c r="I837" s="93"/>
      <c r="J837" s="93"/>
      <c r="K837" s="93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2"/>
      <c r="AD837" s="92"/>
      <c r="AE837" s="92"/>
    </row>
    <row r="838" spans="1:31" ht="14.25" customHeight="1" x14ac:dyDescent="0.2">
      <c r="A838" s="92"/>
      <c r="B838" s="92"/>
      <c r="C838" s="92"/>
      <c r="D838" s="92"/>
      <c r="E838" s="92"/>
      <c r="F838" s="92"/>
      <c r="G838" s="93"/>
      <c r="H838" s="92"/>
      <c r="I838" s="93"/>
      <c r="J838" s="93"/>
      <c r="K838" s="93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2"/>
      <c r="AD838" s="92"/>
      <c r="AE838" s="92"/>
    </row>
    <row r="839" spans="1:31" ht="14.25" customHeight="1" x14ac:dyDescent="0.2">
      <c r="A839" s="92"/>
      <c r="B839" s="92"/>
      <c r="C839" s="92"/>
      <c r="D839" s="92"/>
      <c r="E839" s="92"/>
      <c r="F839" s="92"/>
      <c r="G839" s="93"/>
      <c r="H839" s="92"/>
      <c r="I839" s="93"/>
      <c r="J839" s="93"/>
      <c r="K839" s="93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  <c r="AC839" s="92"/>
      <c r="AD839" s="92"/>
      <c r="AE839" s="92"/>
    </row>
    <row r="840" spans="1:31" ht="14.25" customHeight="1" x14ac:dyDescent="0.2">
      <c r="A840" s="92"/>
      <c r="B840" s="92"/>
      <c r="C840" s="92"/>
      <c r="D840" s="92"/>
      <c r="E840" s="92"/>
      <c r="F840" s="92"/>
      <c r="G840" s="93"/>
      <c r="H840" s="92"/>
      <c r="I840" s="93"/>
      <c r="J840" s="93"/>
      <c r="K840" s="93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2"/>
      <c r="AD840" s="92"/>
      <c r="AE840" s="92"/>
    </row>
    <row r="841" spans="1:31" ht="14.25" customHeight="1" x14ac:dyDescent="0.2">
      <c r="A841" s="92"/>
      <c r="B841" s="92"/>
      <c r="C841" s="92"/>
      <c r="D841" s="92"/>
      <c r="E841" s="92"/>
      <c r="F841" s="92"/>
      <c r="G841" s="93"/>
      <c r="H841" s="92"/>
      <c r="I841" s="93"/>
      <c r="J841" s="93"/>
      <c r="K841" s="93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2"/>
      <c r="AD841" s="92"/>
      <c r="AE841" s="92"/>
    </row>
    <row r="842" spans="1:31" ht="14.25" customHeight="1" x14ac:dyDescent="0.2">
      <c r="A842" s="92"/>
      <c r="B842" s="92"/>
      <c r="C842" s="92"/>
      <c r="D842" s="92"/>
      <c r="E842" s="92"/>
      <c r="F842" s="92"/>
      <c r="G842" s="93"/>
      <c r="H842" s="92"/>
      <c r="I842" s="93"/>
      <c r="J842" s="93"/>
      <c r="K842" s="93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2"/>
      <c r="AD842" s="92"/>
      <c r="AE842" s="92"/>
    </row>
    <row r="843" spans="1:31" ht="14.25" customHeight="1" x14ac:dyDescent="0.2">
      <c r="A843" s="92"/>
      <c r="B843" s="92"/>
      <c r="C843" s="92"/>
      <c r="D843" s="92"/>
      <c r="E843" s="92"/>
      <c r="F843" s="92"/>
      <c r="G843" s="93"/>
      <c r="H843" s="92"/>
      <c r="I843" s="93"/>
      <c r="J843" s="93"/>
      <c r="K843" s="93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2"/>
      <c r="AD843" s="92"/>
      <c r="AE843" s="92"/>
    </row>
    <row r="844" spans="1:31" ht="14.25" customHeight="1" x14ac:dyDescent="0.2">
      <c r="A844" s="92"/>
      <c r="B844" s="92"/>
      <c r="C844" s="92"/>
      <c r="D844" s="92"/>
      <c r="E844" s="92"/>
      <c r="F844" s="92"/>
      <c r="G844" s="93"/>
      <c r="H844" s="92"/>
      <c r="I844" s="93"/>
      <c r="J844" s="93"/>
      <c r="K844" s="93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  <c r="AC844" s="92"/>
      <c r="AD844" s="92"/>
      <c r="AE844" s="92"/>
    </row>
    <row r="845" spans="1:31" ht="14.25" customHeight="1" x14ac:dyDescent="0.2">
      <c r="A845" s="92"/>
      <c r="B845" s="92"/>
      <c r="C845" s="92"/>
      <c r="D845" s="92"/>
      <c r="E845" s="92"/>
      <c r="F845" s="92"/>
      <c r="G845" s="93"/>
      <c r="H845" s="92"/>
      <c r="I845" s="93"/>
      <c r="J845" s="93"/>
      <c r="K845" s="93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</row>
    <row r="846" spans="1:31" ht="14.25" customHeight="1" x14ac:dyDescent="0.2">
      <c r="A846" s="92"/>
      <c r="B846" s="92"/>
      <c r="C846" s="92"/>
      <c r="D846" s="92"/>
      <c r="E846" s="92"/>
      <c r="F846" s="92"/>
      <c r="G846" s="93"/>
      <c r="H846" s="92"/>
      <c r="I846" s="93"/>
      <c r="J846" s="93"/>
      <c r="K846" s="93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</row>
    <row r="847" spans="1:31" ht="14.25" customHeight="1" x14ac:dyDescent="0.2">
      <c r="A847" s="92"/>
      <c r="B847" s="92"/>
      <c r="C847" s="92"/>
      <c r="D847" s="92"/>
      <c r="E847" s="92"/>
      <c r="F847" s="92"/>
      <c r="G847" s="93"/>
      <c r="H847" s="92"/>
      <c r="I847" s="93"/>
      <c r="J847" s="93"/>
      <c r="K847" s="93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</row>
    <row r="848" spans="1:31" ht="14.25" customHeight="1" x14ac:dyDescent="0.2">
      <c r="A848" s="92"/>
      <c r="B848" s="92"/>
      <c r="C848" s="92"/>
      <c r="D848" s="92"/>
      <c r="E848" s="92"/>
      <c r="F848" s="92"/>
      <c r="G848" s="93"/>
      <c r="H848" s="92"/>
      <c r="I848" s="93"/>
      <c r="J848" s="93"/>
      <c r="K848" s="93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  <c r="AC848" s="92"/>
      <c r="AD848" s="92"/>
      <c r="AE848" s="92"/>
    </row>
    <row r="849" spans="1:31" ht="14.25" customHeight="1" x14ac:dyDescent="0.2">
      <c r="A849" s="92"/>
      <c r="B849" s="92"/>
      <c r="C849" s="92"/>
      <c r="D849" s="92"/>
      <c r="E849" s="92"/>
      <c r="F849" s="92"/>
      <c r="G849" s="93"/>
      <c r="H849" s="92"/>
      <c r="I849" s="93"/>
      <c r="J849" s="93"/>
      <c r="K849" s="93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  <c r="AC849" s="92"/>
      <c r="AD849" s="92"/>
      <c r="AE849" s="92"/>
    </row>
    <row r="850" spans="1:31" ht="14.25" customHeight="1" x14ac:dyDescent="0.2">
      <c r="A850" s="92"/>
      <c r="B850" s="92"/>
      <c r="C850" s="92"/>
      <c r="D850" s="92"/>
      <c r="E850" s="92"/>
      <c r="F850" s="92"/>
      <c r="G850" s="93"/>
      <c r="H850" s="92"/>
      <c r="I850" s="93"/>
      <c r="J850" s="93"/>
      <c r="K850" s="93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  <c r="AC850" s="92"/>
      <c r="AD850" s="92"/>
      <c r="AE850" s="92"/>
    </row>
    <row r="851" spans="1:31" ht="14.25" customHeight="1" x14ac:dyDescent="0.2">
      <c r="A851" s="92"/>
      <c r="B851" s="92"/>
      <c r="C851" s="92"/>
      <c r="D851" s="92"/>
      <c r="E851" s="92"/>
      <c r="F851" s="92"/>
      <c r="G851" s="93"/>
      <c r="H851" s="92"/>
      <c r="I851" s="93"/>
      <c r="J851" s="93"/>
      <c r="K851" s="93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  <c r="AC851" s="92"/>
      <c r="AD851" s="92"/>
      <c r="AE851" s="92"/>
    </row>
    <row r="852" spans="1:31" ht="14.25" customHeight="1" x14ac:dyDescent="0.2">
      <c r="A852" s="92"/>
      <c r="B852" s="92"/>
      <c r="C852" s="92"/>
      <c r="D852" s="92"/>
      <c r="E852" s="92"/>
      <c r="F852" s="92"/>
      <c r="G852" s="93"/>
      <c r="H852" s="92"/>
      <c r="I852" s="93"/>
      <c r="J852" s="93"/>
      <c r="K852" s="93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  <c r="AC852" s="92"/>
      <c r="AD852" s="92"/>
      <c r="AE852" s="92"/>
    </row>
    <row r="853" spans="1:31" ht="14.25" customHeight="1" x14ac:dyDescent="0.2">
      <c r="A853" s="92"/>
      <c r="B853" s="92"/>
      <c r="C853" s="92"/>
      <c r="D853" s="92"/>
      <c r="E853" s="92"/>
      <c r="F853" s="92"/>
      <c r="G853" s="93"/>
      <c r="H853" s="92"/>
      <c r="I853" s="93"/>
      <c r="J853" s="93"/>
      <c r="K853" s="93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</row>
    <row r="854" spans="1:31" ht="14.25" customHeight="1" x14ac:dyDescent="0.2">
      <c r="A854" s="92"/>
      <c r="B854" s="92"/>
      <c r="C854" s="92"/>
      <c r="D854" s="92"/>
      <c r="E854" s="92"/>
      <c r="F854" s="92"/>
      <c r="G854" s="93"/>
      <c r="H854" s="92"/>
      <c r="I854" s="93"/>
      <c r="J854" s="93"/>
      <c r="K854" s="93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</row>
    <row r="855" spans="1:31" ht="14.25" customHeight="1" x14ac:dyDescent="0.2">
      <c r="A855" s="92"/>
      <c r="B855" s="92"/>
      <c r="C855" s="92"/>
      <c r="D855" s="92"/>
      <c r="E855" s="92"/>
      <c r="F855" s="92"/>
      <c r="G855" s="93"/>
      <c r="H855" s="92"/>
      <c r="I855" s="93"/>
      <c r="J855" s="93"/>
      <c r="K855" s="93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</row>
    <row r="856" spans="1:31" ht="14.25" customHeight="1" x14ac:dyDescent="0.2">
      <c r="A856" s="92"/>
      <c r="B856" s="92"/>
      <c r="C856" s="92"/>
      <c r="D856" s="92"/>
      <c r="E856" s="92"/>
      <c r="F856" s="92"/>
      <c r="G856" s="93"/>
      <c r="H856" s="92"/>
      <c r="I856" s="93"/>
      <c r="J856" s="93"/>
      <c r="K856" s="93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</row>
    <row r="857" spans="1:31" ht="14.25" customHeight="1" x14ac:dyDescent="0.2">
      <c r="A857" s="92"/>
      <c r="B857" s="92"/>
      <c r="C857" s="92"/>
      <c r="D857" s="92"/>
      <c r="E857" s="92"/>
      <c r="F857" s="92"/>
      <c r="G857" s="93"/>
      <c r="H857" s="92"/>
      <c r="I857" s="93"/>
      <c r="J857" s="93"/>
      <c r="K857" s="93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2"/>
      <c r="AD857" s="92"/>
      <c r="AE857" s="92"/>
    </row>
    <row r="858" spans="1:31" ht="14.25" customHeight="1" x14ac:dyDescent="0.2">
      <c r="A858" s="92"/>
      <c r="B858" s="92"/>
      <c r="C858" s="92"/>
      <c r="D858" s="92"/>
      <c r="E858" s="92"/>
      <c r="F858" s="92"/>
      <c r="G858" s="93"/>
      <c r="H858" s="92"/>
      <c r="I858" s="93"/>
      <c r="J858" s="93"/>
      <c r="K858" s="93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</row>
    <row r="859" spans="1:31" ht="14.25" customHeight="1" x14ac:dyDescent="0.2">
      <c r="A859" s="92"/>
      <c r="B859" s="92"/>
      <c r="C859" s="92"/>
      <c r="D859" s="92"/>
      <c r="E859" s="92"/>
      <c r="F859" s="92"/>
      <c r="G859" s="93"/>
      <c r="H859" s="92"/>
      <c r="I859" s="93"/>
      <c r="J859" s="93"/>
      <c r="K859" s="93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</row>
    <row r="860" spans="1:31" ht="14.25" customHeight="1" x14ac:dyDescent="0.2">
      <c r="A860" s="92"/>
      <c r="B860" s="92"/>
      <c r="C860" s="92"/>
      <c r="D860" s="92"/>
      <c r="E860" s="92"/>
      <c r="F860" s="92"/>
      <c r="G860" s="93"/>
      <c r="H860" s="92"/>
      <c r="I860" s="93"/>
      <c r="J860" s="93"/>
      <c r="K860" s="93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  <c r="AC860" s="92"/>
      <c r="AD860" s="92"/>
      <c r="AE860" s="92"/>
    </row>
    <row r="861" spans="1:31" ht="14.25" customHeight="1" x14ac:dyDescent="0.2">
      <c r="A861" s="92"/>
      <c r="B861" s="92"/>
      <c r="C861" s="92"/>
      <c r="D861" s="92"/>
      <c r="E861" s="92"/>
      <c r="F861" s="92"/>
      <c r="G861" s="93"/>
      <c r="H861" s="92"/>
      <c r="I861" s="93"/>
      <c r="J861" s="93"/>
      <c r="K861" s="93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2"/>
      <c r="AD861" s="92"/>
      <c r="AE861" s="92"/>
    </row>
    <row r="862" spans="1:31" ht="14.25" customHeight="1" x14ac:dyDescent="0.2">
      <c r="A862" s="92"/>
      <c r="B862" s="92"/>
      <c r="C862" s="92"/>
      <c r="D862" s="92"/>
      <c r="E862" s="92"/>
      <c r="F862" s="92"/>
      <c r="G862" s="93"/>
      <c r="H862" s="92"/>
      <c r="I862" s="93"/>
      <c r="J862" s="93"/>
      <c r="K862" s="93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  <c r="AC862" s="92"/>
      <c r="AD862" s="92"/>
      <c r="AE862" s="92"/>
    </row>
    <row r="863" spans="1:31" ht="14.25" customHeight="1" x14ac:dyDescent="0.2">
      <c r="A863" s="92"/>
      <c r="B863" s="92"/>
      <c r="C863" s="92"/>
      <c r="D863" s="92"/>
      <c r="E863" s="92"/>
      <c r="F863" s="92"/>
      <c r="G863" s="93"/>
      <c r="H863" s="92"/>
      <c r="I863" s="93"/>
      <c r="J863" s="93"/>
      <c r="K863" s="93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  <c r="AC863" s="92"/>
      <c r="AD863" s="92"/>
      <c r="AE863" s="92"/>
    </row>
    <row r="864" spans="1:31" ht="14.25" customHeight="1" x14ac:dyDescent="0.2">
      <c r="A864" s="92"/>
      <c r="B864" s="92"/>
      <c r="C864" s="92"/>
      <c r="D864" s="92"/>
      <c r="E864" s="92"/>
      <c r="F864" s="92"/>
      <c r="G864" s="93"/>
      <c r="H864" s="92"/>
      <c r="I864" s="93"/>
      <c r="J864" s="93"/>
      <c r="K864" s="93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</row>
    <row r="865" spans="1:31" ht="14.25" customHeight="1" x14ac:dyDescent="0.2">
      <c r="A865" s="92"/>
      <c r="B865" s="92"/>
      <c r="C865" s="92"/>
      <c r="D865" s="92"/>
      <c r="E865" s="92"/>
      <c r="F865" s="92"/>
      <c r="G865" s="93"/>
      <c r="H865" s="92"/>
      <c r="I865" s="93"/>
      <c r="J865" s="93"/>
      <c r="K865" s="93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  <c r="AC865" s="92"/>
      <c r="AD865" s="92"/>
      <c r="AE865" s="92"/>
    </row>
    <row r="866" spans="1:31" ht="14.25" customHeight="1" x14ac:dyDescent="0.2">
      <c r="A866" s="92"/>
      <c r="B866" s="92"/>
      <c r="C866" s="92"/>
      <c r="D866" s="92"/>
      <c r="E866" s="92"/>
      <c r="F866" s="92"/>
      <c r="G866" s="93"/>
      <c r="H866" s="92"/>
      <c r="I866" s="93"/>
      <c r="J866" s="93"/>
      <c r="K866" s="93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2"/>
      <c r="AD866" s="92"/>
      <c r="AE866" s="92"/>
    </row>
    <row r="867" spans="1:31" ht="14.25" customHeight="1" x14ac:dyDescent="0.2">
      <c r="A867" s="92"/>
      <c r="B867" s="92"/>
      <c r="C867" s="92"/>
      <c r="D867" s="92"/>
      <c r="E867" s="92"/>
      <c r="F867" s="92"/>
      <c r="G867" s="93"/>
      <c r="H867" s="92"/>
      <c r="I867" s="93"/>
      <c r="J867" s="93"/>
      <c r="K867" s="93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  <c r="AC867" s="92"/>
      <c r="AD867" s="92"/>
      <c r="AE867" s="92"/>
    </row>
    <row r="868" spans="1:31" ht="14.25" customHeight="1" x14ac:dyDescent="0.2">
      <c r="A868" s="92"/>
      <c r="B868" s="92"/>
      <c r="C868" s="92"/>
      <c r="D868" s="92"/>
      <c r="E868" s="92"/>
      <c r="F868" s="92"/>
      <c r="G868" s="93"/>
      <c r="H868" s="92"/>
      <c r="I868" s="93"/>
      <c r="J868" s="93"/>
      <c r="K868" s="93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  <c r="AB868" s="92"/>
      <c r="AC868" s="92"/>
      <c r="AD868" s="92"/>
      <c r="AE868" s="92"/>
    </row>
    <row r="869" spans="1:31" ht="14.25" customHeight="1" x14ac:dyDescent="0.2">
      <c r="A869" s="92"/>
      <c r="B869" s="92"/>
      <c r="C869" s="92"/>
      <c r="D869" s="92"/>
      <c r="E869" s="92"/>
      <c r="F869" s="92"/>
      <c r="G869" s="93"/>
      <c r="H869" s="92"/>
      <c r="I869" s="93"/>
      <c r="J869" s="93"/>
      <c r="K869" s="93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  <c r="AC869" s="92"/>
      <c r="AD869" s="92"/>
      <c r="AE869" s="92"/>
    </row>
    <row r="870" spans="1:31" ht="14.25" customHeight="1" x14ac:dyDescent="0.2">
      <c r="A870" s="92"/>
      <c r="B870" s="92"/>
      <c r="C870" s="92"/>
      <c r="D870" s="92"/>
      <c r="E870" s="92"/>
      <c r="F870" s="92"/>
      <c r="G870" s="93"/>
      <c r="H870" s="92"/>
      <c r="I870" s="93"/>
      <c r="J870" s="93"/>
      <c r="K870" s="93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  <c r="AB870" s="92"/>
      <c r="AC870" s="92"/>
      <c r="AD870" s="92"/>
      <c r="AE870" s="92"/>
    </row>
    <row r="871" spans="1:31" ht="14.25" customHeight="1" x14ac:dyDescent="0.2">
      <c r="A871" s="92"/>
      <c r="B871" s="92"/>
      <c r="C871" s="92"/>
      <c r="D871" s="92"/>
      <c r="E871" s="92"/>
      <c r="F871" s="92"/>
      <c r="G871" s="93"/>
      <c r="H871" s="92"/>
      <c r="I871" s="93"/>
      <c r="J871" s="93"/>
      <c r="K871" s="93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2"/>
      <c r="AD871" s="92"/>
      <c r="AE871" s="92"/>
    </row>
    <row r="872" spans="1:31" ht="14.25" customHeight="1" x14ac:dyDescent="0.2">
      <c r="A872" s="92"/>
      <c r="B872" s="92"/>
      <c r="C872" s="92"/>
      <c r="D872" s="92"/>
      <c r="E872" s="92"/>
      <c r="F872" s="92"/>
      <c r="G872" s="93"/>
      <c r="H872" s="92"/>
      <c r="I872" s="93"/>
      <c r="J872" s="93"/>
      <c r="K872" s="93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  <c r="AC872" s="92"/>
      <c r="AD872" s="92"/>
      <c r="AE872" s="92"/>
    </row>
    <row r="873" spans="1:31" ht="14.25" customHeight="1" x14ac:dyDescent="0.2">
      <c r="A873" s="92"/>
      <c r="B873" s="92"/>
      <c r="C873" s="92"/>
      <c r="D873" s="92"/>
      <c r="E873" s="92"/>
      <c r="F873" s="92"/>
      <c r="G873" s="93"/>
      <c r="H873" s="92"/>
      <c r="I873" s="93"/>
      <c r="J873" s="93"/>
      <c r="K873" s="93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  <c r="AC873" s="92"/>
      <c r="AD873" s="92"/>
      <c r="AE873" s="92"/>
    </row>
    <row r="874" spans="1:31" ht="14.25" customHeight="1" x14ac:dyDescent="0.2">
      <c r="A874" s="92"/>
      <c r="B874" s="92"/>
      <c r="C874" s="92"/>
      <c r="D874" s="92"/>
      <c r="E874" s="92"/>
      <c r="F874" s="92"/>
      <c r="G874" s="93"/>
      <c r="H874" s="92"/>
      <c r="I874" s="93"/>
      <c r="J874" s="93"/>
      <c r="K874" s="93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  <c r="AC874" s="92"/>
      <c r="AD874" s="92"/>
      <c r="AE874" s="92"/>
    </row>
    <row r="875" spans="1:31" ht="14.25" customHeight="1" x14ac:dyDescent="0.2">
      <c r="A875" s="92"/>
      <c r="B875" s="92"/>
      <c r="C875" s="92"/>
      <c r="D875" s="92"/>
      <c r="E875" s="92"/>
      <c r="F875" s="92"/>
      <c r="G875" s="93"/>
      <c r="H875" s="92"/>
      <c r="I875" s="93"/>
      <c r="J875" s="93"/>
      <c r="K875" s="93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  <c r="AC875" s="92"/>
      <c r="AD875" s="92"/>
      <c r="AE875" s="92"/>
    </row>
    <row r="876" spans="1:31" ht="14.25" customHeight="1" x14ac:dyDescent="0.2">
      <c r="A876" s="92"/>
      <c r="B876" s="92"/>
      <c r="C876" s="92"/>
      <c r="D876" s="92"/>
      <c r="E876" s="92"/>
      <c r="F876" s="92"/>
      <c r="G876" s="93"/>
      <c r="H876" s="92"/>
      <c r="I876" s="93"/>
      <c r="J876" s="93"/>
      <c r="K876" s="93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  <c r="AC876" s="92"/>
      <c r="AD876" s="92"/>
      <c r="AE876" s="92"/>
    </row>
    <row r="877" spans="1:31" ht="14.25" customHeight="1" x14ac:dyDescent="0.2">
      <c r="A877" s="92"/>
      <c r="B877" s="92"/>
      <c r="C877" s="92"/>
      <c r="D877" s="92"/>
      <c r="E877" s="92"/>
      <c r="F877" s="92"/>
      <c r="G877" s="93"/>
      <c r="H877" s="92"/>
      <c r="I877" s="93"/>
      <c r="J877" s="93"/>
      <c r="K877" s="93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2"/>
      <c r="AD877" s="92"/>
      <c r="AE877" s="92"/>
    </row>
    <row r="878" spans="1:31" ht="14.25" customHeight="1" x14ac:dyDescent="0.2">
      <c r="A878" s="92"/>
      <c r="B878" s="92"/>
      <c r="C878" s="92"/>
      <c r="D878" s="92"/>
      <c r="E878" s="92"/>
      <c r="F878" s="92"/>
      <c r="G878" s="93"/>
      <c r="H878" s="92"/>
      <c r="I878" s="93"/>
      <c r="J878" s="93"/>
      <c r="K878" s="93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  <c r="AB878" s="92"/>
      <c r="AC878" s="92"/>
      <c r="AD878" s="92"/>
      <c r="AE878" s="92"/>
    </row>
    <row r="879" spans="1:31" ht="14.25" customHeight="1" x14ac:dyDescent="0.2">
      <c r="A879" s="92"/>
      <c r="B879" s="92"/>
      <c r="C879" s="92"/>
      <c r="D879" s="92"/>
      <c r="E879" s="92"/>
      <c r="F879" s="92"/>
      <c r="G879" s="93"/>
      <c r="H879" s="92"/>
      <c r="I879" s="93"/>
      <c r="J879" s="93"/>
      <c r="K879" s="93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  <c r="AC879" s="92"/>
      <c r="AD879" s="92"/>
      <c r="AE879" s="92"/>
    </row>
    <row r="880" spans="1:31" ht="14.25" customHeight="1" x14ac:dyDescent="0.2">
      <c r="A880" s="92"/>
      <c r="B880" s="92"/>
      <c r="C880" s="92"/>
      <c r="D880" s="92"/>
      <c r="E880" s="92"/>
      <c r="F880" s="92"/>
      <c r="G880" s="93"/>
      <c r="H880" s="92"/>
      <c r="I880" s="93"/>
      <c r="J880" s="93"/>
      <c r="K880" s="93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  <c r="AC880" s="92"/>
      <c r="AD880" s="92"/>
      <c r="AE880" s="92"/>
    </row>
    <row r="881" spans="1:31" ht="14.25" customHeight="1" x14ac:dyDescent="0.2">
      <c r="A881" s="92"/>
      <c r="B881" s="92"/>
      <c r="C881" s="92"/>
      <c r="D881" s="92"/>
      <c r="E881" s="92"/>
      <c r="F881" s="92"/>
      <c r="G881" s="93"/>
      <c r="H881" s="92"/>
      <c r="I881" s="93"/>
      <c r="J881" s="93"/>
      <c r="K881" s="93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  <c r="AC881" s="92"/>
      <c r="AD881" s="92"/>
      <c r="AE881" s="92"/>
    </row>
    <row r="882" spans="1:31" ht="14.25" customHeight="1" x14ac:dyDescent="0.2">
      <c r="A882" s="92"/>
      <c r="B882" s="92"/>
      <c r="C882" s="92"/>
      <c r="D882" s="92"/>
      <c r="E882" s="92"/>
      <c r="F882" s="92"/>
      <c r="G882" s="93"/>
      <c r="H882" s="92"/>
      <c r="I882" s="93"/>
      <c r="J882" s="93"/>
      <c r="K882" s="93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  <c r="AC882" s="92"/>
      <c r="AD882" s="92"/>
      <c r="AE882" s="92"/>
    </row>
    <row r="883" spans="1:31" ht="14.25" customHeight="1" x14ac:dyDescent="0.2">
      <c r="A883" s="92"/>
      <c r="B883" s="92"/>
      <c r="C883" s="92"/>
      <c r="D883" s="92"/>
      <c r="E883" s="92"/>
      <c r="F883" s="92"/>
      <c r="G883" s="93"/>
      <c r="H883" s="92"/>
      <c r="I883" s="93"/>
      <c r="J883" s="93"/>
      <c r="K883" s="93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  <c r="AC883" s="92"/>
      <c r="AD883" s="92"/>
      <c r="AE883" s="92"/>
    </row>
    <row r="884" spans="1:31" ht="14.25" customHeight="1" x14ac:dyDescent="0.2">
      <c r="A884" s="92"/>
      <c r="B884" s="92"/>
      <c r="C884" s="92"/>
      <c r="D884" s="92"/>
      <c r="E884" s="92"/>
      <c r="F884" s="92"/>
      <c r="G884" s="93"/>
      <c r="H884" s="92"/>
      <c r="I884" s="93"/>
      <c r="J884" s="93"/>
      <c r="K884" s="93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  <c r="AC884" s="92"/>
      <c r="AD884" s="92"/>
      <c r="AE884" s="92"/>
    </row>
    <row r="885" spans="1:31" ht="14.25" customHeight="1" x14ac:dyDescent="0.2">
      <c r="A885" s="92"/>
      <c r="B885" s="92"/>
      <c r="C885" s="92"/>
      <c r="D885" s="92"/>
      <c r="E885" s="92"/>
      <c r="F885" s="92"/>
      <c r="G885" s="93"/>
      <c r="H885" s="92"/>
      <c r="I885" s="93"/>
      <c r="J885" s="93"/>
      <c r="K885" s="93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  <c r="AC885" s="92"/>
      <c r="AD885" s="92"/>
      <c r="AE885" s="92"/>
    </row>
    <row r="886" spans="1:31" ht="14.25" customHeight="1" x14ac:dyDescent="0.2">
      <c r="A886" s="92"/>
      <c r="B886" s="92"/>
      <c r="C886" s="92"/>
      <c r="D886" s="92"/>
      <c r="E886" s="92"/>
      <c r="F886" s="92"/>
      <c r="G886" s="93"/>
      <c r="H886" s="92"/>
      <c r="I886" s="93"/>
      <c r="J886" s="93"/>
      <c r="K886" s="93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  <c r="AB886" s="92"/>
      <c r="AC886" s="92"/>
      <c r="AD886" s="92"/>
      <c r="AE886" s="92"/>
    </row>
    <row r="887" spans="1:31" ht="14.25" customHeight="1" x14ac:dyDescent="0.2">
      <c r="A887" s="92"/>
      <c r="B887" s="92"/>
      <c r="C887" s="92"/>
      <c r="D887" s="92"/>
      <c r="E887" s="92"/>
      <c r="F887" s="92"/>
      <c r="G887" s="93"/>
      <c r="H887" s="92"/>
      <c r="I887" s="93"/>
      <c r="J887" s="93"/>
      <c r="K887" s="93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  <c r="AB887" s="92"/>
      <c r="AC887" s="92"/>
      <c r="AD887" s="92"/>
      <c r="AE887" s="92"/>
    </row>
    <row r="888" spans="1:31" ht="14.25" customHeight="1" x14ac:dyDescent="0.2">
      <c r="A888" s="92"/>
      <c r="B888" s="92"/>
      <c r="C888" s="92"/>
      <c r="D888" s="92"/>
      <c r="E888" s="92"/>
      <c r="F888" s="92"/>
      <c r="G888" s="93"/>
      <c r="H888" s="92"/>
      <c r="I888" s="93"/>
      <c r="J888" s="93"/>
      <c r="K888" s="93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  <c r="AB888" s="92"/>
      <c r="AC888" s="92"/>
      <c r="AD888" s="92"/>
      <c r="AE888" s="92"/>
    </row>
    <row r="889" spans="1:31" ht="14.25" customHeight="1" x14ac:dyDescent="0.2">
      <c r="A889" s="92"/>
      <c r="B889" s="92"/>
      <c r="C889" s="92"/>
      <c r="D889" s="92"/>
      <c r="E889" s="92"/>
      <c r="F889" s="92"/>
      <c r="G889" s="93"/>
      <c r="H889" s="92"/>
      <c r="I889" s="93"/>
      <c r="J889" s="93"/>
      <c r="K889" s="93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  <c r="AC889" s="92"/>
      <c r="AD889" s="92"/>
      <c r="AE889" s="92"/>
    </row>
    <row r="890" spans="1:31" ht="14.25" customHeight="1" x14ac:dyDescent="0.2">
      <c r="A890" s="92"/>
      <c r="B890" s="92"/>
      <c r="C890" s="92"/>
      <c r="D890" s="92"/>
      <c r="E890" s="92"/>
      <c r="F890" s="92"/>
      <c r="G890" s="93"/>
      <c r="H890" s="92"/>
      <c r="I890" s="93"/>
      <c r="J890" s="93"/>
      <c r="K890" s="93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  <c r="AB890" s="92"/>
      <c r="AC890" s="92"/>
      <c r="AD890" s="92"/>
      <c r="AE890" s="92"/>
    </row>
    <row r="891" spans="1:31" ht="14.25" customHeight="1" x14ac:dyDescent="0.2">
      <c r="A891" s="92"/>
      <c r="B891" s="92"/>
      <c r="C891" s="92"/>
      <c r="D891" s="92"/>
      <c r="E891" s="92"/>
      <c r="F891" s="92"/>
      <c r="G891" s="93"/>
      <c r="H891" s="92"/>
      <c r="I891" s="93"/>
      <c r="J891" s="93"/>
      <c r="K891" s="93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  <c r="AB891" s="92"/>
      <c r="AC891" s="92"/>
      <c r="AD891" s="92"/>
      <c r="AE891" s="92"/>
    </row>
    <row r="892" spans="1:31" ht="14.25" customHeight="1" x14ac:dyDescent="0.2">
      <c r="A892" s="92"/>
      <c r="B892" s="92"/>
      <c r="C892" s="92"/>
      <c r="D892" s="92"/>
      <c r="E892" s="92"/>
      <c r="F892" s="92"/>
      <c r="G892" s="93"/>
      <c r="H892" s="92"/>
      <c r="I892" s="93"/>
      <c r="J892" s="93"/>
      <c r="K892" s="93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  <c r="AB892" s="92"/>
      <c r="AC892" s="92"/>
      <c r="AD892" s="92"/>
      <c r="AE892" s="92"/>
    </row>
    <row r="893" spans="1:31" ht="14.25" customHeight="1" x14ac:dyDescent="0.2">
      <c r="A893" s="92"/>
      <c r="B893" s="92"/>
      <c r="C893" s="92"/>
      <c r="D893" s="92"/>
      <c r="E893" s="92"/>
      <c r="F893" s="92"/>
      <c r="G893" s="93"/>
      <c r="H893" s="92"/>
      <c r="I893" s="93"/>
      <c r="J893" s="93"/>
      <c r="K893" s="93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  <c r="AC893" s="92"/>
      <c r="AD893" s="92"/>
      <c r="AE893" s="92"/>
    </row>
    <row r="894" spans="1:31" ht="14.25" customHeight="1" x14ac:dyDescent="0.2">
      <c r="A894" s="92"/>
      <c r="B894" s="92"/>
      <c r="C894" s="92"/>
      <c r="D894" s="92"/>
      <c r="E894" s="92"/>
      <c r="F894" s="92"/>
      <c r="G894" s="93"/>
      <c r="H894" s="92"/>
      <c r="I894" s="93"/>
      <c r="J894" s="93"/>
      <c r="K894" s="93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  <c r="AC894" s="92"/>
      <c r="AD894" s="92"/>
      <c r="AE894" s="92"/>
    </row>
    <row r="895" spans="1:31" ht="14.25" customHeight="1" x14ac:dyDescent="0.2">
      <c r="A895" s="92"/>
      <c r="B895" s="92"/>
      <c r="C895" s="92"/>
      <c r="D895" s="92"/>
      <c r="E895" s="92"/>
      <c r="F895" s="92"/>
      <c r="G895" s="93"/>
      <c r="H895" s="92"/>
      <c r="I895" s="93"/>
      <c r="J895" s="93"/>
      <c r="K895" s="93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  <c r="AC895" s="92"/>
      <c r="AD895" s="92"/>
      <c r="AE895" s="92"/>
    </row>
    <row r="896" spans="1:31" ht="14.25" customHeight="1" x14ac:dyDescent="0.2">
      <c r="A896" s="92"/>
      <c r="B896" s="92"/>
      <c r="C896" s="92"/>
      <c r="D896" s="92"/>
      <c r="E896" s="92"/>
      <c r="F896" s="92"/>
      <c r="G896" s="93"/>
      <c r="H896" s="92"/>
      <c r="I896" s="93"/>
      <c r="J896" s="93"/>
      <c r="K896" s="93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2"/>
      <c r="AD896" s="92"/>
      <c r="AE896" s="92"/>
    </row>
    <row r="897" spans="1:31" ht="14.25" customHeight="1" x14ac:dyDescent="0.2">
      <c r="A897" s="92"/>
      <c r="B897" s="92"/>
      <c r="C897" s="92"/>
      <c r="D897" s="92"/>
      <c r="E897" s="92"/>
      <c r="F897" s="92"/>
      <c r="G897" s="93"/>
      <c r="H897" s="92"/>
      <c r="I897" s="93"/>
      <c r="J897" s="93"/>
      <c r="K897" s="93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  <c r="AC897" s="92"/>
      <c r="AD897" s="92"/>
      <c r="AE897" s="92"/>
    </row>
    <row r="898" spans="1:31" ht="14.25" customHeight="1" x14ac:dyDescent="0.2">
      <c r="A898" s="92"/>
      <c r="B898" s="92"/>
      <c r="C898" s="92"/>
      <c r="D898" s="92"/>
      <c r="E898" s="92"/>
      <c r="F898" s="92"/>
      <c r="G898" s="93"/>
      <c r="H898" s="92"/>
      <c r="I898" s="93"/>
      <c r="J898" s="93"/>
      <c r="K898" s="93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  <c r="AC898" s="92"/>
      <c r="AD898" s="92"/>
      <c r="AE898" s="92"/>
    </row>
    <row r="899" spans="1:31" ht="14.25" customHeight="1" x14ac:dyDescent="0.2">
      <c r="A899" s="92"/>
      <c r="B899" s="92"/>
      <c r="C899" s="92"/>
      <c r="D899" s="92"/>
      <c r="E899" s="92"/>
      <c r="F899" s="92"/>
      <c r="G899" s="93"/>
      <c r="H899" s="92"/>
      <c r="I899" s="93"/>
      <c r="J899" s="93"/>
      <c r="K899" s="93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  <c r="AB899" s="92"/>
      <c r="AC899" s="92"/>
      <c r="AD899" s="92"/>
      <c r="AE899" s="92"/>
    </row>
    <row r="900" spans="1:31" ht="14.25" customHeight="1" x14ac:dyDescent="0.2">
      <c r="A900" s="92"/>
      <c r="B900" s="92"/>
      <c r="C900" s="92"/>
      <c r="D900" s="92"/>
      <c r="E900" s="92"/>
      <c r="F900" s="92"/>
      <c r="G900" s="93"/>
      <c r="H900" s="92"/>
      <c r="I900" s="93"/>
      <c r="J900" s="93"/>
      <c r="K900" s="93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2"/>
      <c r="AD900" s="92"/>
      <c r="AE900" s="92"/>
    </row>
    <row r="901" spans="1:31" ht="14.25" customHeight="1" x14ac:dyDescent="0.2">
      <c r="A901" s="92"/>
      <c r="B901" s="92"/>
      <c r="C901" s="92"/>
      <c r="D901" s="92"/>
      <c r="E901" s="92"/>
      <c r="F901" s="92"/>
      <c r="G901" s="93"/>
      <c r="H901" s="92"/>
      <c r="I901" s="93"/>
      <c r="J901" s="93"/>
      <c r="K901" s="93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2"/>
      <c r="AD901" s="92"/>
      <c r="AE901" s="92"/>
    </row>
    <row r="902" spans="1:31" ht="14.25" customHeight="1" x14ac:dyDescent="0.2">
      <c r="A902" s="92"/>
      <c r="B902" s="92"/>
      <c r="C902" s="92"/>
      <c r="D902" s="92"/>
      <c r="E902" s="92"/>
      <c r="F902" s="92"/>
      <c r="G902" s="93"/>
      <c r="H902" s="92"/>
      <c r="I902" s="93"/>
      <c r="J902" s="93"/>
      <c r="K902" s="93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  <c r="AB902" s="92"/>
      <c r="AC902" s="92"/>
      <c r="AD902" s="92"/>
      <c r="AE902" s="92"/>
    </row>
    <row r="903" spans="1:31" ht="14.25" customHeight="1" x14ac:dyDescent="0.2">
      <c r="A903" s="92"/>
      <c r="B903" s="92"/>
      <c r="C903" s="92"/>
      <c r="D903" s="92"/>
      <c r="E903" s="92"/>
      <c r="F903" s="92"/>
      <c r="G903" s="93"/>
      <c r="H903" s="92"/>
      <c r="I903" s="93"/>
      <c r="J903" s="93"/>
      <c r="K903" s="93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  <c r="AC903" s="92"/>
      <c r="AD903" s="92"/>
      <c r="AE903" s="92"/>
    </row>
    <row r="904" spans="1:31" ht="14.25" customHeight="1" x14ac:dyDescent="0.2">
      <c r="A904" s="92"/>
      <c r="B904" s="92"/>
      <c r="C904" s="92"/>
      <c r="D904" s="92"/>
      <c r="E904" s="92"/>
      <c r="F904" s="92"/>
      <c r="G904" s="93"/>
      <c r="H904" s="92"/>
      <c r="I904" s="93"/>
      <c r="J904" s="93"/>
      <c r="K904" s="93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  <c r="AB904" s="92"/>
      <c r="AC904" s="92"/>
      <c r="AD904" s="92"/>
      <c r="AE904" s="92"/>
    </row>
    <row r="905" spans="1:31" ht="14.25" customHeight="1" x14ac:dyDescent="0.2">
      <c r="A905" s="92"/>
      <c r="B905" s="92"/>
      <c r="C905" s="92"/>
      <c r="D905" s="92"/>
      <c r="E905" s="92"/>
      <c r="F905" s="92"/>
      <c r="G905" s="93"/>
      <c r="H905" s="92"/>
      <c r="I905" s="93"/>
      <c r="J905" s="93"/>
      <c r="K905" s="93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  <c r="AC905" s="92"/>
      <c r="AD905" s="92"/>
      <c r="AE905" s="92"/>
    </row>
    <row r="906" spans="1:31" ht="14.25" customHeight="1" x14ac:dyDescent="0.2">
      <c r="A906" s="92"/>
      <c r="B906" s="92"/>
      <c r="C906" s="92"/>
      <c r="D906" s="92"/>
      <c r="E906" s="92"/>
      <c r="F906" s="92"/>
      <c r="G906" s="93"/>
      <c r="H906" s="92"/>
      <c r="I906" s="93"/>
      <c r="J906" s="93"/>
      <c r="K906" s="93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  <c r="AB906" s="92"/>
      <c r="AC906" s="92"/>
      <c r="AD906" s="92"/>
      <c r="AE906" s="92"/>
    </row>
    <row r="907" spans="1:31" ht="14.25" customHeight="1" x14ac:dyDescent="0.2">
      <c r="A907" s="92"/>
      <c r="B907" s="92"/>
      <c r="C907" s="92"/>
      <c r="D907" s="92"/>
      <c r="E907" s="92"/>
      <c r="F907" s="92"/>
      <c r="G907" s="93"/>
      <c r="H907" s="92"/>
      <c r="I907" s="93"/>
      <c r="J907" s="93"/>
      <c r="K907" s="93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  <c r="AC907" s="92"/>
      <c r="AD907" s="92"/>
      <c r="AE907" s="92"/>
    </row>
    <row r="908" spans="1:31" ht="14.25" customHeight="1" x14ac:dyDescent="0.2">
      <c r="A908" s="92"/>
      <c r="B908" s="92"/>
      <c r="C908" s="92"/>
      <c r="D908" s="92"/>
      <c r="E908" s="92"/>
      <c r="F908" s="92"/>
      <c r="G908" s="93"/>
      <c r="H908" s="92"/>
      <c r="I908" s="93"/>
      <c r="J908" s="93"/>
      <c r="K908" s="93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  <c r="AC908" s="92"/>
      <c r="AD908" s="92"/>
      <c r="AE908" s="92"/>
    </row>
    <row r="909" spans="1:31" ht="14.25" customHeight="1" x14ac:dyDescent="0.2">
      <c r="A909" s="92"/>
      <c r="B909" s="92"/>
      <c r="C909" s="92"/>
      <c r="D909" s="92"/>
      <c r="E909" s="92"/>
      <c r="F909" s="92"/>
      <c r="G909" s="93"/>
      <c r="H909" s="92"/>
      <c r="I909" s="93"/>
      <c r="J909" s="93"/>
      <c r="K909" s="93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  <c r="AC909" s="92"/>
      <c r="AD909" s="92"/>
      <c r="AE909" s="92"/>
    </row>
    <row r="910" spans="1:31" ht="14.25" customHeight="1" x14ac:dyDescent="0.2">
      <c r="A910" s="92"/>
      <c r="B910" s="92"/>
      <c r="C910" s="92"/>
      <c r="D910" s="92"/>
      <c r="E910" s="92"/>
      <c r="F910" s="92"/>
      <c r="G910" s="93"/>
      <c r="H910" s="92"/>
      <c r="I910" s="93"/>
      <c r="J910" s="93"/>
      <c r="K910" s="93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</row>
    <row r="911" spans="1:31" ht="14.25" customHeight="1" x14ac:dyDescent="0.2">
      <c r="A911" s="92"/>
      <c r="B911" s="92"/>
      <c r="C911" s="92"/>
      <c r="D911" s="92"/>
      <c r="E911" s="92"/>
      <c r="F911" s="92"/>
      <c r="G911" s="93"/>
      <c r="H911" s="92"/>
      <c r="I911" s="93"/>
      <c r="J911" s="93"/>
      <c r="K911" s="93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  <c r="AC911" s="92"/>
      <c r="AD911" s="92"/>
      <c r="AE911" s="92"/>
    </row>
    <row r="912" spans="1:31" ht="14.25" customHeight="1" x14ac:dyDescent="0.2">
      <c r="A912" s="92"/>
      <c r="B912" s="92"/>
      <c r="C912" s="92"/>
      <c r="D912" s="92"/>
      <c r="E912" s="92"/>
      <c r="F912" s="92"/>
      <c r="G912" s="93"/>
      <c r="H912" s="92"/>
      <c r="I912" s="93"/>
      <c r="J912" s="93"/>
      <c r="K912" s="93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  <c r="AC912" s="92"/>
      <c r="AD912" s="92"/>
      <c r="AE912" s="92"/>
    </row>
    <row r="913" spans="1:31" ht="14.25" customHeight="1" x14ac:dyDescent="0.2">
      <c r="A913" s="92"/>
      <c r="B913" s="92"/>
      <c r="C913" s="92"/>
      <c r="D913" s="92"/>
      <c r="E913" s="92"/>
      <c r="F913" s="92"/>
      <c r="G913" s="93"/>
      <c r="H913" s="92"/>
      <c r="I913" s="93"/>
      <c r="J913" s="93"/>
      <c r="K913" s="93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  <c r="AB913" s="92"/>
      <c r="AC913" s="92"/>
      <c r="AD913" s="92"/>
      <c r="AE913" s="92"/>
    </row>
    <row r="914" spans="1:31" ht="14.25" customHeight="1" x14ac:dyDescent="0.2">
      <c r="A914" s="92"/>
      <c r="B914" s="92"/>
      <c r="C914" s="92"/>
      <c r="D914" s="92"/>
      <c r="E914" s="92"/>
      <c r="F914" s="92"/>
      <c r="G914" s="93"/>
      <c r="H914" s="92"/>
      <c r="I914" s="93"/>
      <c r="J914" s="93"/>
      <c r="K914" s="93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  <c r="AC914" s="92"/>
      <c r="AD914" s="92"/>
      <c r="AE914" s="92"/>
    </row>
    <row r="915" spans="1:31" ht="14.25" customHeight="1" x14ac:dyDescent="0.2">
      <c r="A915" s="92"/>
      <c r="B915" s="92"/>
      <c r="C915" s="92"/>
      <c r="D915" s="92"/>
      <c r="E915" s="92"/>
      <c r="F915" s="92"/>
      <c r="G915" s="93"/>
      <c r="H915" s="92"/>
      <c r="I915" s="93"/>
      <c r="J915" s="93"/>
      <c r="K915" s="93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  <c r="AC915" s="92"/>
      <c r="AD915" s="92"/>
      <c r="AE915" s="92"/>
    </row>
    <row r="916" spans="1:31" ht="14.25" customHeight="1" x14ac:dyDescent="0.2">
      <c r="A916" s="92"/>
      <c r="B916" s="92"/>
      <c r="C916" s="92"/>
      <c r="D916" s="92"/>
      <c r="E916" s="92"/>
      <c r="F916" s="92"/>
      <c r="G916" s="93"/>
      <c r="H916" s="92"/>
      <c r="I916" s="93"/>
      <c r="J916" s="93"/>
      <c r="K916" s="93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  <c r="AB916" s="92"/>
      <c r="AC916" s="92"/>
      <c r="AD916" s="92"/>
      <c r="AE916" s="92"/>
    </row>
    <row r="917" spans="1:31" ht="14.25" customHeight="1" x14ac:dyDescent="0.2">
      <c r="A917" s="92"/>
      <c r="B917" s="92"/>
      <c r="C917" s="92"/>
      <c r="D917" s="92"/>
      <c r="E917" s="92"/>
      <c r="F917" s="92"/>
      <c r="G917" s="93"/>
      <c r="H917" s="92"/>
      <c r="I917" s="93"/>
      <c r="J917" s="93"/>
      <c r="K917" s="93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  <c r="AB917" s="92"/>
      <c r="AC917" s="92"/>
      <c r="AD917" s="92"/>
      <c r="AE917" s="92"/>
    </row>
    <row r="918" spans="1:31" ht="14.25" customHeight="1" x14ac:dyDescent="0.2">
      <c r="A918" s="92"/>
      <c r="B918" s="92"/>
      <c r="C918" s="92"/>
      <c r="D918" s="92"/>
      <c r="E918" s="92"/>
      <c r="F918" s="92"/>
      <c r="G918" s="93"/>
      <c r="H918" s="92"/>
      <c r="I918" s="93"/>
      <c r="J918" s="93"/>
      <c r="K918" s="93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  <c r="AC918" s="92"/>
      <c r="AD918" s="92"/>
      <c r="AE918" s="92"/>
    </row>
    <row r="919" spans="1:31" ht="14.25" customHeight="1" x14ac:dyDescent="0.2">
      <c r="A919" s="92"/>
      <c r="B919" s="92"/>
      <c r="C919" s="92"/>
      <c r="D919" s="92"/>
      <c r="E919" s="92"/>
      <c r="F919" s="92"/>
      <c r="G919" s="93"/>
      <c r="H919" s="92"/>
      <c r="I919" s="93"/>
      <c r="J919" s="93"/>
      <c r="K919" s="93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  <c r="AB919" s="92"/>
      <c r="AC919" s="92"/>
      <c r="AD919" s="92"/>
      <c r="AE919" s="92"/>
    </row>
    <row r="920" spans="1:31" ht="14.25" customHeight="1" x14ac:dyDescent="0.2">
      <c r="A920" s="92"/>
      <c r="B920" s="92"/>
      <c r="C920" s="92"/>
      <c r="D920" s="92"/>
      <c r="E920" s="92"/>
      <c r="F920" s="92"/>
      <c r="G920" s="93"/>
      <c r="H920" s="92"/>
      <c r="I920" s="93"/>
      <c r="J920" s="93"/>
      <c r="K920" s="93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2"/>
      <c r="AD920" s="92"/>
      <c r="AE920" s="92"/>
    </row>
    <row r="921" spans="1:31" ht="14.25" customHeight="1" x14ac:dyDescent="0.2">
      <c r="A921" s="92"/>
      <c r="B921" s="92"/>
      <c r="C921" s="92"/>
      <c r="D921" s="92"/>
      <c r="E921" s="92"/>
      <c r="F921" s="92"/>
      <c r="G921" s="93"/>
      <c r="H921" s="92"/>
      <c r="I921" s="93"/>
      <c r="J921" s="93"/>
      <c r="K921" s="93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  <c r="AB921" s="92"/>
      <c r="AC921" s="92"/>
      <c r="AD921" s="92"/>
      <c r="AE921" s="92"/>
    </row>
    <row r="922" spans="1:31" ht="14.25" customHeight="1" x14ac:dyDescent="0.2">
      <c r="A922" s="92"/>
      <c r="B922" s="92"/>
      <c r="C922" s="92"/>
      <c r="D922" s="92"/>
      <c r="E922" s="92"/>
      <c r="F922" s="92"/>
      <c r="G922" s="93"/>
      <c r="H922" s="92"/>
      <c r="I922" s="93"/>
      <c r="J922" s="93"/>
      <c r="K922" s="93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  <c r="AC922" s="92"/>
      <c r="AD922" s="92"/>
      <c r="AE922" s="92"/>
    </row>
    <row r="923" spans="1:31" ht="14.25" customHeight="1" x14ac:dyDescent="0.2">
      <c r="A923" s="92"/>
      <c r="B923" s="92"/>
      <c r="C923" s="92"/>
      <c r="D923" s="92"/>
      <c r="E923" s="92"/>
      <c r="F923" s="92"/>
      <c r="G923" s="93"/>
      <c r="H923" s="92"/>
      <c r="I923" s="93"/>
      <c r="J923" s="93"/>
      <c r="K923" s="93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  <c r="AC923" s="92"/>
      <c r="AD923" s="92"/>
      <c r="AE923" s="92"/>
    </row>
    <row r="924" spans="1:31" ht="14.25" customHeight="1" x14ac:dyDescent="0.2">
      <c r="A924" s="92"/>
      <c r="B924" s="92"/>
      <c r="C924" s="92"/>
      <c r="D924" s="92"/>
      <c r="E924" s="92"/>
      <c r="F924" s="92"/>
      <c r="G924" s="93"/>
      <c r="H924" s="92"/>
      <c r="I924" s="93"/>
      <c r="J924" s="93"/>
      <c r="K924" s="93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2"/>
      <c r="AD924" s="92"/>
      <c r="AE924" s="92"/>
    </row>
    <row r="925" spans="1:31" ht="14.25" customHeight="1" x14ac:dyDescent="0.2">
      <c r="A925" s="92"/>
      <c r="B925" s="92"/>
      <c r="C925" s="92"/>
      <c r="D925" s="92"/>
      <c r="E925" s="92"/>
      <c r="F925" s="92"/>
      <c r="G925" s="93"/>
      <c r="H925" s="92"/>
      <c r="I925" s="93"/>
      <c r="J925" s="93"/>
      <c r="K925" s="93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  <c r="AC925" s="92"/>
      <c r="AD925" s="92"/>
      <c r="AE925" s="92"/>
    </row>
    <row r="926" spans="1:31" ht="14.25" customHeight="1" x14ac:dyDescent="0.2">
      <c r="A926" s="92"/>
      <c r="B926" s="92"/>
      <c r="C926" s="92"/>
      <c r="D926" s="92"/>
      <c r="E926" s="92"/>
      <c r="F926" s="92"/>
      <c r="G926" s="93"/>
      <c r="H926" s="92"/>
      <c r="I926" s="93"/>
      <c r="J926" s="93"/>
      <c r="K926" s="93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2"/>
      <c r="AD926" s="92"/>
      <c r="AE926" s="92"/>
    </row>
    <row r="927" spans="1:31" ht="14.25" customHeight="1" x14ac:dyDescent="0.2">
      <c r="A927" s="92"/>
      <c r="B927" s="92"/>
      <c r="C927" s="92"/>
      <c r="D927" s="92"/>
      <c r="E927" s="92"/>
      <c r="F927" s="92"/>
      <c r="G927" s="93"/>
      <c r="H927" s="92"/>
      <c r="I927" s="93"/>
      <c r="J927" s="93"/>
      <c r="K927" s="93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  <c r="AB927" s="92"/>
      <c r="AC927" s="92"/>
      <c r="AD927" s="92"/>
      <c r="AE927" s="92"/>
    </row>
    <row r="928" spans="1:31" ht="14.25" customHeight="1" x14ac:dyDescent="0.2">
      <c r="A928" s="92"/>
      <c r="B928" s="92"/>
      <c r="C928" s="92"/>
      <c r="D928" s="92"/>
      <c r="E928" s="92"/>
      <c r="F928" s="92"/>
      <c r="G928" s="93"/>
      <c r="H928" s="92"/>
      <c r="I928" s="93"/>
      <c r="J928" s="93"/>
      <c r="K928" s="93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  <c r="AC928" s="92"/>
      <c r="AD928" s="92"/>
      <c r="AE928" s="92"/>
    </row>
    <row r="929" spans="1:31" ht="14.25" customHeight="1" x14ac:dyDescent="0.2">
      <c r="A929" s="92"/>
      <c r="B929" s="92"/>
      <c r="C929" s="92"/>
      <c r="D929" s="92"/>
      <c r="E929" s="92"/>
      <c r="F929" s="92"/>
      <c r="G929" s="93"/>
      <c r="H929" s="92"/>
      <c r="I929" s="93"/>
      <c r="J929" s="93"/>
      <c r="K929" s="93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  <c r="AC929" s="92"/>
      <c r="AD929" s="92"/>
      <c r="AE929" s="92"/>
    </row>
    <row r="930" spans="1:31" ht="14.25" customHeight="1" x14ac:dyDescent="0.2">
      <c r="A930" s="92"/>
      <c r="B930" s="92"/>
      <c r="C930" s="92"/>
      <c r="D930" s="92"/>
      <c r="E930" s="92"/>
      <c r="F930" s="92"/>
      <c r="G930" s="93"/>
      <c r="H930" s="92"/>
      <c r="I930" s="93"/>
      <c r="J930" s="93"/>
      <c r="K930" s="93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  <c r="AC930" s="92"/>
      <c r="AD930" s="92"/>
      <c r="AE930" s="92"/>
    </row>
    <row r="931" spans="1:31" ht="14.25" customHeight="1" x14ac:dyDescent="0.2">
      <c r="A931" s="92"/>
      <c r="B931" s="92"/>
      <c r="C931" s="92"/>
      <c r="D931" s="92"/>
      <c r="E931" s="92"/>
      <c r="F931" s="92"/>
      <c r="G931" s="93"/>
      <c r="H931" s="92"/>
      <c r="I931" s="93"/>
      <c r="J931" s="93"/>
      <c r="K931" s="93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  <c r="AC931" s="92"/>
      <c r="AD931" s="92"/>
      <c r="AE931" s="92"/>
    </row>
    <row r="932" spans="1:31" ht="14.25" customHeight="1" x14ac:dyDescent="0.2">
      <c r="A932" s="92"/>
      <c r="B932" s="92"/>
      <c r="C932" s="92"/>
      <c r="D932" s="92"/>
      <c r="E932" s="92"/>
      <c r="F932" s="92"/>
      <c r="G932" s="93"/>
      <c r="H932" s="92"/>
      <c r="I932" s="93"/>
      <c r="J932" s="93"/>
      <c r="K932" s="93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  <c r="AC932" s="92"/>
      <c r="AD932" s="92"/>
      <c r="AE932" s="92"/>
    </row>
    <row r="933" spans="1:31" ht="14.25" customHeight="1" x14ac:dyDescent="0.2">
      <c r="A933" s="92"/>
      <c r="B933" s="92"/>
      <c r="C933" s="92"/>
      <c r="D933" s="92"/>
      <c r="E933" s="92"/>
      <c r="F933" s="92"/>
      <c r="G933" s="93"/>
      <c r="H933" s="92"/>
      <c r="I933" s="93"/>
      <c r="J933" s="93"/>
      <c r="K933" s="93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2"/>
      <c r="AD933" s="92"/>
      <c r="AE933" s="92"/>
    </row>
    <row r="934" spans="1:31" ht="14.25" customHeight="1" x14ac:dyDescent="0.2">
      <c r="A934" s="92"/>
      <c r="B934" s="92"/>
      <c r="C934" s="92"/>
      <c r="D934" s="92"/>
      <c r="E934" s="92"/>
      <c r="F934" s="92"/>
      <c r="G934" s="93"/>
      <c r="H934" s="92"/>
      <c r="I934" s="93"/>
      <c r="J934" s="93"/>
      <c r="K934" s="93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  <c r="AC934" s="92"/>
      <c r="AD934" s="92"/>
      <c r="AE934" s="92"/>
    </row>
    <row r="935" spans="1:31" ht="14.25" customHeight="1" x14ac:dyDescent="0.2">
      <c r="A935" s="92"/>
      <c r="B935" s="92"/>
      <c r="C935" s="92"/>
      <c r="D935" s="92"/>
      <c r="E935" s="92"/>
      <c r="F935" s="92"/>
      <c r="G935" s="93"/>
      <c r="H935" s="92"/>
      <c r="I935" s="93"/>
      <c r="J935" s="93"/>
      <c r="K935" s="93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2"/>
      <c r="AD935" s="92"/>
      <c r="AE935" s="92"/>
    </row>
    <row r="936" spans="1:31" ht="14.25" customHeight="1" x14ac:dyDescent="0.2">
      <c r="A936" s="92"/>
      <c r="B936" s="92"/>
      <c r="C936" s="92"/>
      <c r="D936" s="92"/>
      <c r="E936" s="92"/>
      <c r="F936" s="92"/>
      <c r="G936" s="93"/>
      <c r="H936" s="92"/>
      <c r="I936" s="93"/>
      <c r="J936" s="93"/>
      <c r="K936" s="93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92"/>
      <c r="AC936" s="92"/>
      <c r="AD936" s="92"/>
      <c r="AE936" s="92"/>
    </row>
    <row r="937" spans="1:31" ht="14.25" customHeight="1" x14ac:dyDescent="0.2">
      <c r="A937" s="92"/>
      <c r="B937" s="92"/>
      <c r="C937" s="92"/>
      <c r="D937" s="92"/>
      <c r="E937" s="92"/>
      <c r="F937" s="92"/>
      <c r="G937" s="93"/>
      <c r="H937" s="92"/>
      <c r="I937" s="93"/>
      <c r="J937" s="93"/>
      <c r="K937" s="93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  <c r="AC937" s="92"/>
      <c r="AD937" s="92"/>
      <c r="AE937" s="92"/>
    </row>
    <row r="938" spans="1:31" ht="14.25" customHeight="1" x14ac:dyDescent="0.2">
      <c r="A938" s="92"/>
      <c r="B938" s="92"/>
      <c r="C938" s="92"/>
      <c r="D938" s="92"/>
      <c r="E938" s="92"/>
      <c r="F938" s="92"/>
      <c r="G938" s="93"/>
      <c r="H938" s="92"/>
      <c r="I938" s="93"/>
      <c r="J938" s="93"/>
      <c r="K938" s="93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  <c r="AC938" s="92"/>
      <c r="AD938" s="92"/>
      <c r="AE938" s="92"/>
    </row>
    <row r="939" spans="1:31" ht="14.25" customHeight="1" x14ac:dyDescent="0.2">
      <c r="A939" s="92"/>
      <c r="B939" s="92"/>
      <c r="C939" s="92"/>
      <c r="D939" s="92"/>
      <c r="E939" s="92"/>
      <c r="F939" s="92"/>
      <c r="G939" s="93"/>
      <c r="H939" s="92"/>
      <c r="I939" s="93"/>
      <c r="J939" s="93"/>
      <c r="K939" s="93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  <c r="AC939" s="92"/>
      <c r="AD939" s="92"/>
      <c r="AE939" s="92"/>
    </row>
    <row r="940" spans="1:31" ht="14.25" customHeight="1" x14ac:dyDescent="0.2">
      <c r="A940" s="92"/>
      <c r="B940" s="92"/>
      <c r="C940" s="92"/>
      <c r="D940" s="92"/>
      <c r="E940" s="92"/>
      <c r="F940" s="92"/>
      <c r="G940" s="93"/>
      <c r="H940" s="92"/>
      <c r="I940" s="93"/>
      <c r="J940" s="93"/>
      <c r="K940" s="93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  <c r="AC940" s="92"/>
      <c r="AD940" s="92"/>
      <c r="AE940" s="92"/>
    </row>
    <row r="941" spans="1:31" ht="14.25" customHeight="1" x14ac:dyDescent="0.2">
      <c r="A941" s="92"/>
      <c r="B941" s="92"/>
      <c r="C941" s="92"/>
      <c r="D941" s="92"/>
      <c r="E941" s="92"/>
      <c r="F941" s="92"/>
      <c r="G941" s="93"/>
      <c r="H941" s="92"/>
      <c r="I941" s="93"/>
      <c r="J941" s="93"/>
      <c r="K941" s="93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  <c r="AC941" s="92"/>
      <c r="AD941" s="92"/>
      <c r="AE941" s="92"/>
    </row>
    <row r="942" spans="1:31" ht="14.25" customHeight="1" x14ac:dyDescent="0.2">
      <c r="A942" s="92"/>
      <c r="B942" s="92"/>
      <c r="C942" s="92"/>
      <c r="D942" s="92"/>
      <c r="E942" s="92"/>
      <c r="F942" s="92"/>
      <c r="G942" s="93"/>
      <c r="H942" s="92"/>
      <c r="I942" s="93"/>
      <c r="J942" s="93"/>
      <c r="K942" s="93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  <c r="AC942" s="92"/>
      <c r="AD942" s="92"/>
      <c r="AE942" s="92"/>
    </row>
    <row r="943" spans="1:31" ht="14.25" customHeight="1" x14ac:dyDescent="0.2">
      <c r="A943" s="92"/>
      <c r="B943" s="92"/>
      <c r="C943" s="92"/>
      <c r="D943" s="92"/>
      <c r="E943" s="92"/>
      <c r="F943" s="92"/>
      <c r="G943" s="93"/>
      <c r="H943" s="92"/>
      <c r="I943" s="93"/>
      <c r="J943" s="93"/>
      <c r="K943" s="93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  <c r="AC943" s="92"/>
      <c r="AD943" s="92"/>
      <c r="AE943" s="92"/>
    </row>
    <row r="944" spans="1:31" ht="14.25" customHeight="1" x14ac:dyDescent="0.2">
      <c r="A944" s="92"/>
      <c r="B944" s="92"/>
      <c r="C944" s="92"/>
      <c r="D944" s="92"/>
      <c r="E944" s="92"/>
      <c r="F944" s="92"/>
      <c r="G944" s="93"/>
      <c r="H944" s="92"/>
      <c r="I944" s="93"/>
      <c r="J944" s="93"/>
      <c r="K944" s="93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  <c r="AB944" s="92"/>
      <c r="AC944" s="92"/>
      <c r="AD944" s="92"/>
      <c r="AE944" s="92"/>
    </row>
    <row r="945" spans="1:31" ht="14.25" customHeight="1" x14ac:dyDescent="0.2">
      <c r="A945" s="92"/>
      <c r="B945" s="92"/>
      <c r="C945" s="92"/>
      <c r="D945" s="92"/>
      <c r="E945" s="92"/>
      <c r="F945" s="92"/>
      <c r="G945" s="93"/>
      <c r="H945" s="92"/>
      <c r="I945" s="93"/>
      <c r="J945" s="93"/>
      <c r="K945" s="93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  <c r="AC945" s="92"/>
      <c r="AD945" s="92"/>
      <c r="AE945" s="92"/>
    </row>
    <row r="946" spans="1:31" ht="14.25" customHeight="1" x14ac:dyDescent="0.2">
      <c r="A946" s="92"/>
      <c r="B946" s="92"/>
      <c r="C946" s="92"/>
      <c r="D946" s="92"/>
      <c r="E946" s="92"/>
      <c r="F946" s="92"/>
      <c r="G946" s="93"/>
      <c r="H946" s="92"/>
      <c r="I946" s="93"/>
      <c r="J946" s="93"/>
      <c r="K946" s="93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  <c r="AC946" s="92"/>
      <c r="AD946" s="92"/>
      <c r="AE946" s="92"/>
    </row>
    <row r="947" spans="1:31" ht="14.25" customHeight="1" x14ac:dyDescent="0.2">
      <c r="A947" s="92"/>
      <c r="B947" s="92"/>
      <c r="C947" s="92"/>
      <c r="D947" s="92"/>
      <c r="E947" s="92"/>
      <c r="F947" s="92"/>
      <c r="G947" s="93"/>
      <c r="H947" s="92"/>
      <c r="I947" s="93"/>
      <c r="J947" s="93"/>
      <c r="K947" s="93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  <c r="AB947" s="92"/>
      <c r="AC947" s="92"/>
      <c r="AD947" s="92"/>
      <c r="AE947" s="92"/>
    </row>
    <row r="948" spans="1:31" ht="14.25" customHeight="1" x14ac:dyDescent="0.2">
      <c r="A948" s="92"/>
      <c r="B948" s="92"/>
      <c r="C948" s="92"/>
      <c r="D948" s="92"/>
      <c r="E948" s="92"/>
      <c r="F948" s="92"/>
      <c r="G948" s="93"/>
      <c r="H948" s="92"/>
      <c r="I948" s="93"/>
      <c r="J948" s="93"/>
      <c r="K948" s="93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  <c r="AB948" s="92"/>
      <c r="AC948" s="92"/>
      <c r="AD948" s="92"/>
      <c r="AE948" s="92"/>
    </row>
    <row r="949" spans="1:31" ht="14.25" customHeight="1" x14ac:dyDescent="0.2">
      <c r="A949" s="92"/>
      <c r="B949" s="92"/>
      <c r="C949" s="92"/>
      <c r="D949" s="92"/>
      <c r="E949" s="92"/>
      <c r="F949" s="92"/>
      <c r="G949" s="93"/>
      <c r="H949" s="92"/>
      <c r="I949" s="93"/>
      <c r="J949" s="93"/>
      <c r="K949" s="93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  <c r="AB949" s="92"/>
      <c r="AC949" s="92"/>
      <c r="AD949" s="92"/>
      <c r="AE949" s="92"/>
    </row>
    <row r="950" spans="1:31" ht="14.25" customHeight="1" x14ac:dyDescent="0.2">
      <c r="A950" s="92"/>
      <c r="B950" s="92"/>
      <c r="C950" s="92"/>
      <c r="D950" s="92"/>
      <c r="E950" s="92"/>
      <c r="F950" s="92"/>
      <c r="G950" s="93"/>
      <c r="H950" s="92"/>
      <c r="I950" s="93"/>
      <c r="J950" s="93"/>
      <c r="K950" s="93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  <c r="AB950" s="92"/>
      <c r="AC950" s="92"/>
      <c r="AD950" s="92"/>
      <c r="AE950" s="92"/>
    </row>
    <row r="951" spans="1:31" ht="14.25" customHeight="1" x14ac:dyDescent="0.2">
      <c r="A951" s="92"/>
      <c r="B951" s="92"/>
      <c r="C951" s="92"/>
      <c r="D951" s="92"/>
      <c r="E951" s="92"/>
      <c r="F951" s="92"/>
      <c r="G951" s="93"/>
      <c r="H951" s="92"/>
      <c r="I951" s="93"/>
      <c r="J951" s="93"/>
      <c r="K951" s="93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  <c r="AB951" s="92"/>
      <c r="AC951" s="92"/>
      <c r="AD951" s="92"/>
      <c r="AE951" s="92"/>
    </row>
    <row r="952" spans="1:31" ht="14.25" customHeight="1" x14ac:dyDescent="0.2">
      <c r="A952" s="92"/>
      <c r="B952" s="92"/>
      <c r="C952" s="92"/>
      <c r="D952" s="92"/>
      <c r="E952" s="92"/>
      <c r="F952" s="92"/>
      <c r="G952" s="93"/>
      <c r="H952" s="92"/>
      <c r="I952" s="93"/>
      <c r="J952" s="93"/>
      <c r="K952" s="93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  <c r="AB952" s="92"/>
      <c r="AC952" s="92"/>
      <c r="AD952" s="92"/>
      <c r="AE952" s="92"/>
    </row>
    <row r="953" spans="1:31" ht="14.25" customHeight="1" x14ac:dyDescent="0.2">
      <c r="A953" s="92"/>
      <c r="B953" s="92"/>
      <c r="C953" s="92"/>
      <c r="D953" s="92"/>
      <c r="E953" s="92"/>
      <c r="F953" s="92"/>
      <c r="G953" s="93"/>
      <c r="H953" s="92"/>
      <c r="I953" s="93"/>
      <c r="J953" s="93"/>
      <c r="K953" s="93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  <c r="AB953" s="92"/>
      <c r="AC953" s="92"/>
      <c r="AD953" s="92"/>
      <c r="AE953" s="92"/>
    </row>
    <row r="954" spans="1:31" ht="14.25" customHeight="1" x14ac:dyDescent="0.2">
      <c r="A954" s="92"/>
      <c r="B954" s="92"/>
      <c r="C954" s="92"/>
      <c r="D954" s="92"/>
      <c r="E954" s="92"/>
      <c r="F954" s="92"/>
      <c r="G954" s="93"/>
      <c r="H954" s="92"/>
      <c r="I954" s="93"/>
      <c r="J954" s="93"/>
      <c r="K954" s="93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  <c r="AB954" s="92"/>
      <c r="AC954" s="92"/>
      <c r="AD954" s="92"/>
      <c r="AE954" s="92"/>
    </row>
    <row r="955" spans="1:31" ht="14.25" customHeight="1" x14ac:dyDescent="0.2">
      <c r="A955" s="92"/>
      <c r="B955" s="92"/>
      <c r="C955" s="92"/>
      <c r="D955" s="92"/>
      <c r="E955" s="92"/>
      <c r="F955" s="92"/>
      <c r="G955" s="93"/>
      <c r="H955" s="92"/>
      <c r="I955" s="93"/>
      <c r="J955" s="93"/>
      <c r="K955" s="93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  <c r="AB955" s="92"/>
      <c r="AC955" s="92"/>
      <c r="AD955" s="92"/>
      <c r="AE955" s="92"/>
    </row>
    <row r="956" spans="1:31" ht="14.25" customHeight="1" x14ac:dyDescent="0.2">
      <c r="A956" s="92"/>
      <c r="B956" s="92"/>
      <c r="C956" s="92"/>
      <c r="D956" s="92"/>
      <c r="E956" s="92"/>
      <c r="F956" s="92"/>
      <c r="G956" s="93"/>
      <c r="H956" s="92"/>
      <c r="I956" s="93"/>
      <c r="J956" s="93"/>
      <c r="K956" s="93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  <c r="AB956" s="92"/>
      <c r="AC956" s="92"/>
      <c r="AD956" s="92"/>
      <c r="AE956" s="92"/>
    </row>
    <row r="957" spans="1:31" ht="14.25" customHeight="1" x14ac:dyDescent="0.2">
      <c r="A957" s="92"/>
      <c r="B957" s="92"/>
      <c r="C957" s="92"/>
      <c r="D957" s="92"/>
      <c r="E957" s="92"/>
      <c r="F957" s="92"/>
      <c r="G957" s="93"/>
      <c r="H957" s="92"/>
      <c r="I957" s="93"/>
      <c r="J957" s="93"/>
      <c r="K957" s="93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  <c r="AB957" s="92"/>
      <c r="AC957" s="92"/>
      <c r="AD957" s="92"/>
      <c r="AE957" s="92"/>
    </row>
    <row r="958" spans="1:31" ht="14.25" customHeight="1" x14ac:dyDescent="0.2">
      <c r="A958" s="92"/>
      <c r="B958" s="92"/>
      <c r="C958" s="92"/>
      <c r="D958" s="92"/>
      <c r="E958" s="92"/>
      <c r="F958" s="92"/>
      <c r="G958" s="93"/>
      <c r="H958" s="92"/>
      <c r="I958" s="93"/>
      <c r="J958" s="93"/>
      <c r="K958" s="93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  <c r="AB958" s="92"/>
      <c r="AC958" s="92"/>
      <c r="AD958" s="92"/>
      <c r="AE958" s="92"/>
    </row>
    <row r="959" spans="1:31" ht="14.25" customHeight="1" x14ac:dyDescent="0.2">
      <c r="A959" s="92"/>
      <c r="B959" s="92"/>
      <c r="C959" s="92"/>
      <c r="D959" s="92"/>
      <c r="E959" s="92"/>
      <c r="F959" s="92"/>
      <c r="G959" s="93"/>
      <c r="H959" s="92"/>
      <c r="I959" s="93"/>
      <c r="J959" s="93"/>
      <c r="K959" s="93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  <c r="AB959" s="92"/>
      <c r="AC959" s="92"/>
      <c r="AD959" s="92"/>
      <c r="AE959" s="92"/>
    </row>
    <row r="960" spans="1:31" ht="14.25" customHeight="1" x14ac:dyDescent="0.2">
      <c r="A960" s="92"/>
      <c r="B960" s="92"/>
      <c r="C960" s="92"/>
      <c r="D960" s="92"/>
      <c r="E960" s="92"/>
      <c r="F960" s="92"/>
      <c r="G960" s="93"/>
      <c r="H960" s="92"/>
      <c r="I960" s="93"/>
      <c r="J960" s="93"/>
      <c r="K960" s="93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  <c r="AB960" s="92"/>
      <c r="AC960" s="92"/>
      <c r="AD960" s="92"/>
      <c r="AE960" s="92"/>
    </row>
    <row r="961" spans="1:31" ht="14.25" customHeight="1" x14ac:dyDescent="0.2">
      <c r="A961" s="92"/>
      <c r="B961" s="92"/>
      <c r="C961" s="92"/>
      <c r="D961" s="92"/>
      <c r="E961" s="92"/>
      <c r="F961" s="92"/>
      <c r="G961" s="93"/>
      <c r="H961" s="92"/>
      <c r="I961" s="93"/>
      <c r="J961" s="93"/>
      <c r="K961" s="93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  <c r="AB961" s="92"/>
      <c r="AC961" s="92"/>
      <c r="AD961" s="92"/>
      <c r="AE961" s="92"/>
    </row>
    <row r="962" spans="1:31" ht="14.25" customHeight="1" x14ac:dyDescent="0.2">
      <c r="A962" s="92"/>
      <c r="B962" s="92"/>
      <c r="C962" s="92"/>
      <c r="D962" s="92"/>
      <c r="E962" s="92"/>
      <c r="F962" s="92"/>
      <c r="G962" s="93"/>
      <c r="H962" s="92"/>
      <c r="I962" s="93"/>
      <c r="J962" s="93"/>
      <c r="K962" s="93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  <c r="AB962" s="92"/>
      <c r="AC962" s="92"/>
      <c r="AD962" s="92"/>
      <c r="AE962" s="92"/>
    </row>
    <row r="963" spans="1:31" ht="14.25" customHeight="1" x14ac:dyDescent="0.2">
      <c r="A963" s="92"/>
      <c r="B963" s="92"/>
      <c r="C963" s="92"/>
      <c r="D963" s="92"/>
      <c r="E963" s="92"/>
      <c r="F963" s="92"/>
      <c r="G963" s="93"/>
      <c r="H963" s="92"/>
      <c r="I963" s="93"/>
      <c r="J963" s="93"/>
      <c r="K963" s="93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  <c r="AB963" s="92"/>
      <c r="AC963" s="92"/>
      <c r="AD963" s="92"/>
      <c r="AE963" s="92"/>
    </row>
    <row r="964" spans="1:31" ht="14.25" customHeight="1" x14ac:dyDescent="0.2">
      <c r="A964" s="92"/>
      <c r="B964" s="92"/>
      <c r="C964" s="92"/>
      <c r="D964" s="92"/>
      <c r="E964" s="92"/>
      <c r="F964" s="92"/>
      <c r="G964" s="93"/>
      <c r="H964" s="92"/>
      <c r="I964" s="93"/>
      <c r="J964" s="93"/>
      <c r="K964" s="93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  <c r="AB964" s="92"/>
      <c r="AC964" s="92"/>
      <c r="AD964" s="92"/>
      <c r="AE964" s="92"/>
    </row>
    <row r="965" spans="1:31" ht="14.25" customHeight="1" x14ac:dyDescent="0.2">
      <c r="A965" s="92"/>
      <c r="B965" s="92"/>
      <c r="C965" s="92"/>
      <c r="D965" s="92"/>
      <c r="E965" s="92"/>
      <c r="F965" s="92"/>
      <c r="G965" s="93"/>
      <c r="H965" s="92"/>
      <c r="I965" s="93"/>
      <c r="J965" s="93"/>
      <c r="K965" s="93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  <c r="AB965" s="92"/>
      <c r="AC965" s="92"/>
      <c r="AD965" s="92"/>
      <c r="AE965" s="92"/>
    </row>
    <row r="966" spans="1:31" ht="14.25" customHeight="1" x14ac:dyDescent="0.2">
      <c r="A966" s="92"/>
      <c r="B966" s="92"/>
      <c r="C966" s="92"/>
      <c r="D966" s="92"/>
      <c r="E966" s="92"/>
      <c r="F966" s="92"/>
      <c r="G966" s="93"/>
      <c r="H966" s="92"/>
      <c r="I966" s="93"/>
      <c r="J966" s="93"/>
      <c r="K966" s="93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  <c r="AB966" s="92"/>
      <c r="AC966" s="92"/>
      <c r="AD966" s="92"/>
      <c r="AE966" s="92"/>
    </row>
    <row r="967" spans="1:31" ht="14.25" customHeight="1" x14ac:dyDescent="0.2">
      <c r="A967" s="92"/>
      <c r="B967" s="92"/>
      <c r="C967" s="92"/>
      <c r="D967" s="92"/>
      <c r="E967" s="92"/>
      <c r="F967" s="92"/>
      <c r="G967" s="93"/>
      <c r="H967" s="92"/>
      <c r="I967" s="93"/>
      <c r="J967" s="93"/>
      <c r="K967" s="93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  <c r="AB967" s="92"/>
      <c r="AC967" s="92"/>
      <c r="AD967" s="92"/>
      <c r="AE967" s="92"/>
    </row>
    <row r="968" spans="1:31" ht="14.25" customHeight="1" x14ac:dyDescent="0.2">
      <c r="A968" s="92"/>
      <c r="B968" s="92"/>
      <c r="C968" s="92"/>
      <c r="D968" s="92"/>
      <c r="E968" s="92"/>
      <c r="F968" s="92"/>
      <c r="G968" s="93"/>
      <c r="H968" s="92"/>
      <c r="I968" s="93"/>
      <c r="J968" s="93"/>
      <c r="K968" s="93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  <c r="AB968" s="92"/>
      <c r="AC968" s="92"/>
      <c r="AD968" s="92"/>
      <c r="AE968" s="92"/>
    </row>
    <row r="969" spans="1:31" ht="14.25" customHeight="1" x14ac:dyDescent="0.2">
      <c r="A969" s="92"/>
      <c r="B969" s="92"/>
      <c r="C969" s="92"/>
      <c r="D969" s="92"/>
      <c r="E969" s="92"/>
      <c r="F969" s="92"/>
      <c r="G969" s="93"/>
      <c r="H969" s="92"/>
      <c r="I969" s="93"/>
      <c r="J969" s="93"/>
      <c r="K969" s="93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  <c r="AB969" s="92"/>
      <c r="AC969" s="92"/>
      <c r="AD969" s="92"/>
      <c r="AE969" s="92"/>
    </row>
    <row r="970" spans="1:31" ht="14.25" customHeight="1" x14ac:dyDescent="0.2">
      <c r="A970" s="92"/>
      <c r="B970" s="92"/>
      <c r="C970" s="92"/>
      <c r="D970" s="92"/>
      <c r="E970" s="92"/>
      <c r="F970" s="92"/>
      <c r="G970" s="93"/>
      <c r="H970" s="92"/>
      <c r="I970" s="93"/>
      <c r="J970" s="93"/>
      <c r="K970" s="93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  <c r="AB970" s="92"/>
      <c r="AC970" s="92"/>
      <c r="AD970" s="92"/>
      <c r="AE970" s="92"/>
    </row>
    <row r="971" spans="1:31" ht="14.25" customHeight="1" x14ac:dyDescent="0.2">
      <c r="A971" s="92"/>
      <c r="B971" s="92"/>
      <c r="C971" s="92"/>
      <c r="D971" s="92"/>
      <c r="E971" s="92"/>
      <c r="F971" s="92"/>
      <c r="G971" s="93"/>
      <c r="H971" s="92"/>
      <c r="I971" s="93"/>
      <c r="J971" s="93"/>
      <c r="K971" s="93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  <c r="AB971" s="92"/>
      <c r="AC971" s="92"/>
      <c r="AD971" s="92"/>
      <c r="AE971" s="92"/>
    </row>
    <row r="972" spans="1:31" ht="14.25" customHeight="1" x14ac:dyDescent="0.2">
      <c r="A972" s="92"/>
      <c r="B972" s="92"/>
      <c r="C972" s="92"/>
      <c r="D972" s="92"/>
      <c r="E972" s="92"/>
      <c r="F972" s="92"/>
      <c r="G972" s="93"/>
      <c r="H972" s="92"/>
      <c r="I972" s="93"/>
      <c r="J972" s="93"/>
      <c r="K972" s="93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  <c r="AB972" s="92"/>
      <c r="AC972" s="92"/>
      <c r="AD972" s="92"/>
      <c r="AE972" s="92"/>
    </row>
    <row r="973" spans="1:31" ht="14.25" customHeight="1" x14ac:dyDescent="0.2">
      <c r="A973" s="92"/>
      <c r="B973" s="92"/>
      <c r="C973" s="92"/>
      <c r="D973" s="92"/>
      <c r="E973" s="92"/>
      <c r="F973" s="92"/>
      <c r="G973" s="93"/>
      <c r="H973" s="92"/>
      <c r="I973" s="93"/>
      <c r="J973" s="93"/>
      <c r="K973" s="93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  <c r="AB973" s="92"/>
      <c r="AC973" s="92"/>
      <c r="AD973" s="92"/>
      <c r="AE973" s="92"/>
    </row>
    <row r="974" spans="1:31" ht="14.25" customHeight="1" x14ac:dyDescent="0.2">
      <c r="A974" s="92"/>
      <c r="B974" s="92"/>
      <c r="C974" s="92"/>
      <c r="D974" s="92"/>
      <c r="E974" s="92"/>
      <c r="F974" s="92"/>
      <c r="G974" s="93"/>
      <c r="H974" s="92"/>
      <c r="I974" s="93"/>
      <c r="J974" s="93"/>
      <c r="K974" s="93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  <c r="AB974" s="92"/>
      <c r="AC974" s="92"/>
      <c r="AD974" s="92"/>
      <c r="AE974" s="92"/>
    </row>
    <row r="975" spans="1:31" ht="14.25" customHeight="1" x14ac:dyDescent="0.2">
      <c r="A975" s="92"/>
      <c r="B975" s="92"/>
      <c r="C975" s="92"/>
      <c r="D975" s="92"/>
      <c r="E975" s="92"/>
      <c r="F975" s="92"/>
      <c r="G975" s="93"/>
      <c r="H975" s="92"/>
      <c r="I975" s="93"/>
      <c r="J975" s="93"/>
      <c r="K975" s="93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  <c r="AB975" s="92"/>
      <c r="AC975" s="92"/>
      <c r="AD975" s="92"/>
      <c r="AE975" s="92"/>
    </row>
    <row r="976" spans="1:31" ht="14.25" customHeight="1" x14ac:dyDescent="0.2">
      <c r="A976" s="92"/>
      <c r="B976" s="92"/>
      <c r="C976" s="92"/>
      <c r="D976" s="92"/>
      <c r="E976" s="92"/>
      <c r="F976" s="92"/>
      <c r="G976" s="93"/>
      <c r="H976" s="92"/>
      <c r="I976" s="93"/>
      <c r="J976" s="93"/>
      <c r="K976" s="93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  <c r="AB976" s="92"/>
      <c r="AC976" s="92"/>
      <c r="AD976" s="92"/>
      <c r="AE976" s="92"/>
    </row>
    <row r="977" spans="1:31" ht="14.25" customHeight="1" x14ac:dyDescent="0.2">
      <c r="A977" s="92"/>
      <c r="B977" s="92"/>
      <c r="C977" s="92"/>
      <c r="D977" s="92"/>
      <c r="E977" s="92"/>
      <c r="F977" s="92"/>
      <c r="G977" s="93"/>
      <c r="H977" s="92"/>
      <c r="I977" s="93"/>
      <c r="J977" s="93"/>
      <c r="K977" s="93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  <c r="AB977" s="92"/>
      <c r="AC977" s="92"/>
      <c r="AD977" s="92"/>
      <c r="AE977" s="92"/>
    </row>
    <row r="978" spans="1:31" ht="14.25" customHeight="1" x14ac:dyDescent="0.2">
      <c r="A978" s="92"/>
      <c r="B978" s="92"/>
      <c r="C978" s="92"/>
      <c r="D978" s="92"/>
      <c r="E978" s="92"/>
      <c r="F978" s="92"/>
      <c r="G978" s="93"/>
      <c r="H978" s="92"/>
      <c r="I978" s="93"/>
      <c r="J978" s="93"/>
      <c r="K978" s="93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  <c r="AC978" s="92"/>
      <c r="AD978" s="92"/>
      <c r="AE978" s="92"/>
    </row>
    <row r="979" spans="1:31" ht="14.25" customHeight="1" x14ac:dyDescent="0.2">
      <c r="A979" s="92"/>
      <c r="B979" s="92"/>
      <c r="C979" s="92"/>
      <c r="D979" s="92"/>
      <c r="E979" s="92"/>
      <c r="F979" s="92"/>
      <c r="G979" s="93"/>
      <c r="H979" s="92"/>
      <c r="I979" s="93"/>
      <c r="J979" s="93"/>
      <c r="K979" s="93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  <c r="AB979" s="92"/>
      <c r="AC979" s="92"/>
      <c r="AD979" s="92"/>
      <c r="AE979" s="92"/>
    </row>
    <row r="980" spans="1:31" ht="14.25" customHeight="1" x14ac:dyDescent="0.2">
      <c r="A980" s="92"/>
      <c r="B980" s="92"/>
      <c r="C980" s="92"/>
      <c r="D980" s="92"/>
      <c r="E980" s="92"/>
      <c r="F980" s="92"/>
      <c r="G980" s="93"/>
      <c r="H980" s="92"/>
      <c r="I980" s="93"/>
      <c r="J980" s="93"/>
      <c r="K980" s="93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  <c r="AC980" s="92"/>
      <c r="AD980" s="92"/>
      <c r="AE980" s="92"/>
    </row>
    <row r="981" spans="1:31" ht="14.25" customHeight="1" x14ac:dyDescent="0.2">
      <c r="A981" s="92"/>
      <c r="B981" s="92"/>
      <c r="C981" s="92"/>
      <c r="D981" s="92"/>
      <c r="E981" s="92"/>
      <c r="F981" s="92"/>
      <c r="G981" s="93"/>
      <c r="H981" s="92"/>
      <c r="I981" s="93"/>
      <c r="J981" s="93"/>
      <c r="K981" s="93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  <c r="AB981" s="92"/>
      <c r="AC981" s="92"/>
      <c r="AD981" s="92"/>
      <c r="AE981" s="92"/>
    </row>
    <row r="982" spans="1:31" ht="14.25" customHeight="1" x14ac:dyDescent="0.2">
      <c r="A982" s="92"/>
      <c r="B982" s="92"/>
      <c r="C982" s="92"/>
      <c r="D982" s="92"/>
      <c r="E982" s="92"/>
      <c r="F982" s="92"/>
      <c r="G982" s="93"/>
      <c r="H982" s="92"/>
      <c r="I982" s="93"/>
      <c r="J982" s="93"/>
      <c r="K982" s="93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  <c r="AC982" s="92"/>
      <c r="AD982" s="92"/>
      <c r="AE982" s="92"/>
    </row>
    <row r="983" spans="1:31" ht="14.25" customHeight="1" x14ac:dyDescent="0.2">
      <c r="A983" s="92"/>
      <c r="B983" s="92"/>
      <c r="C983" s="92"/>
      <c r="D983" s="92"/>
      <c r="E983" s="92"/>
      <c r="F983" s="92"/>
      <c r="G983" s="93"/>
      <c r="H983" s="92"/>
      <c r="I983" s="93"/>
      <c r="J983" s="93"/>
      <c r="K983" s="93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  <c r="AB983" s="92"/>
      <c r="AC983" s="92"/>
      <c r="AD983" s="92"/>
      <c r="AE983" s="92"/>
    </row>
    <row r="984" spans="1:31" ht="14.25" customHeight="1" x14ac:dyDescent="0.2">
      <c r="A984" s="92"/>
      <c r="B984" s="92"/>
      <c r="C984" s="92"/>
      <c r="D984" s="92"/>
      <c r="E984" s="92"/>
      <c r="F984" s="92"/>
      <c r="G984" s="93"/>
      <c r="H984" s="92"/>
      <c r="I984" s="93"/>
      <c r="J984" s="93"/>
      <c r="K984" s="93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  <c r="AB984" s="92"/>
      <c r="AC984" s="92"/>
      <c r="AD984" s="92"/>
      <c r="AE984" s="92"/>
    </row>
    <row r="985" spans="1:31" ht="14.25" customHeight="1" x14ac:dyDescent="0.2">
      <c r="A985" s="92"/>
      <c r="B985" s="92"/>
      <c r="C985" s="92"/>
      <c r="D985" s="92"/>
      <c r="E985" s="92"/>
      <c r="F985" s="92"/>
      <c r="G985" s="93"/>
      <c r="H985" s="92"/>
      <c r="I985" s="93"/>
      <c r="J985" s="93"/>
      <c r="K985" s="93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  <c r="AB985" s="92"/>
      <c r="AC985" s="92"/>
      <c r="AD985" s="92"/>
      <c r="AE985" s="92"/>
    </row>
    <row r="986" spans="1:31" ht="14.25" customHeight="1" x14ac:dyDescent="0.2">
      <c r="A986" s="92"/>
      <c r="B986" s="92"/>
      <c r="C986" s="92"/>
      <c r="D986" s="92"/>
      <c r="E986" s="92"/>
      <c r="F986" s="92"/>
      <c r="G986" s="93"/>
      <c r="H986" s="92"/>
      <c r="I986" s="93"/>
      <c r="J986" s="93"/>
      <c r="K986" s="93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  <c r="AC986" s="92"/>
      <c r="AD986" s="92"/>
      <c r="AE986" s="92"/>
    </row>
    <row r="987" spans="1:31" ht="14.25" customHeight="1" x14ac:dyDescent="0.2">
      <c r="A987" s="92"/>
      <c r="B987" s="92"/>
      <c r="C987" s="92"/>
      <c r="D987" s="92"/>
      <c r="E987" s="92"/>
      <c r="F987" s="92"/>
      <c r="G987" s="93"/>
      <c r="H987" s="92"/>
      <c r="I987" s="93"/>
      <c r="J987" s="93"/>
      <c r="K987" s="93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  <c r="AB987" s="92"/>
      <c r="AC987" s="92"/>
      <c r="AD987" s="92"/>
      <c r="AE987" s="92"/>
    </row>
    <row r="988" spans="1:31" ht="14.25" customHeight="1" x14ac:dyDescent="0.2">
      <c r="A988" s="92"/>
      <c r="B988" s="92"/>
      <c r="C988" s="92"/>
      <c r="D988" s="92"/>
      <c r="E988" s="92"/>
      <c r="F988" s="92"/>
      <c r="G988" s="93"/>
      <c r="H988" s="92"/>
      <c r="I988" s="93"/>
      <c r="J988" s="93"/>
      <c r="K988" s="93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  <c r="AB988" s="92"/>
      <c r="AC988" s="92"/>
      <c r="AD988" s="92"/>
      <c r="AE988" s="92"/>
    </row>
    <row r="989" spans="1:31" ht="14.25" customHeight="1" x14ac:dyDescent="0.2">
      <c r="A989" s="92"/>
      <c r="B989" s="92"/>
      <c r="C989" s="92"/>
      <c r="D989" s="92"/>
      <c r="E989" s="92"/>
      <c r="F989" s="92"/>
      <c r="G989" s="93"/>
      <c r="H989" s="92"/>
      <c r="I989" s="93"/>
      <c r="J989" s="93"/>
      <c r="K989" s="93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  <c r="AB989" s="92"/>
      <c r="AC989" s="92"/>
      <c r="AD989" s="92"/>
      <c r="AE989" s="92"/>
    </row>
    <row r="990" spans="1:31" ht="14.25" customHeight="1" x14ac:dyDescent="0.2">
      <c r="A990" s="92"/>
      <c r="B990" s="92"/>
      <c r="C990" s="92"/>
      <c r="D990" s="92"/>
      <c r="E990" s="92"/>
      <c r="F990" s="92"/>
      <c r="G990" s="93"/>
      <c r="H990" s="92"/>
      <c r="I990" s="93"/>
      <c r="J990" s="93"/>
      <c r="K990" s="93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  <c r="AC990" s="92"/>
      <c r="AD990" s="92"/>
      <c r="AE990" s="92"/>
    </row>
    <row r="991" spans="1:31" ht="14.25" customHeight="1" x14ac:dyDescent="0.2">
      <c r="A991" s="92"/>
      <c r="B991" s="92"/>
      <c r="C991" s="92"/>
      <c r="D991" s="92"/>
      <c r="E991" s="92"/>
      <c r="F991" s="92"/>
      <c r="G991" s="93"/>
      <c r="H991" s="92"/>
      <c r="I991" s="93"/>
      <c r="J991" s="93"/>
      <c r="K991" s="93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  <c r="AB991" s="92"/>
      <c r="AC991" s="92"/>
      <c r="AD991" s="92"/>
      <c r="AE991" s="92"/>
    </row>
    <row r="992" spans="1:31" ht="14.25" customHeight="1" x14ac:dyDescent="0.2">
      <c r="A992" s="92"/>
      <c r="B992" s="92"/>
      <c r="C992" s="92"/>
      <c r="D992" s="92"/>
      <c r="E992" s="92"/>
      <c r="F992" s="92"/>
      <c r="G992" s="93"/>
      <c r="H992" s="92"/>
      <c r="I992" s="93"/>
      <c r="J992" s="93"/>
      <c r="K992" s="93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  <c r="AB992" s="92"/>
      <c r="AC992" s="92"/>
      <c r="AD992" s="92"/>
      <c r="AE992" s="92"/>
    </row>
    <row r="993" spans="1:31" ht="14.25" customHeight="1" x14ac:dyDescent="0.2">
      <c r="A993" s="92"/>
      <c r="B993" s="92"/>
      <c r="C993" s="92"/>
      <c r="D993" s="92"/>
      <c r="E993" s="92"/>
      <c r="F993" s="92"/>
      <c r="G993" s="93"/>
      <c r="H993" s="92"/>
      <c r="I993" s="93"/>
      <c r="J993" s="93"/>
      <c r="K993" s="93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  <c r="AB993" s="92"/>
      <c r="AC993" s="92"/>
      <c r="AD993" s="92"/>
      <c r="AE993" s="92"/>
    </row>
    <row r="994" spans="1:31" ht="14.25" customHeight="1" x14ac:dyDescent="0.2">
      <c r="A994" s="92"/>
      <c r="B994" s="92"/>
      <c r="C994" s="92"/>
      <c r="D994" s="92"/>
      <c r="E994" s="92"/>
      <c r="F994" s="92"/>
      <c r="G994" s="93"/>
      <c r="H994" s="92"/>
      <c r="I994" s="93"/>
      <c r="J994" s="93"/>
      <c r="K994" s="93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  <c r="AB994" s="92"/>
      <c r="AC994" s="92"/>
      <c r="AD994" s="92"/>
      <c r="AE994" s="92"/>
    </row>
    <row r="995" spans="1:31" ht="14.25" customHeight="1" x14ac:dyDescent="0.2">
      <c r="A995" s="92"/>
      <c r="B995" s="92"/>
      <c r="C995" s="92"/>
      <c r="D995" s="92"/>
      <c r="E995" s="92"/>
      <c r="F995" s="92"/>
      <c r="G995" s="93"/>
      <c r="H995" s="92"/>
      <c r="I995" s="93"/>
      <c r="J995" s="93"/>
      <c r="K995" s="93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  <c r="AB995" s="92"/>
      <c r="AC995" s="92"/>
      <c r="AD995" s="92"/>
      <c r="AE995" s="92"/>
    </row>
    <row r="996" spans="1:31" ht="14.25" customHeight="1" x14ac:dyDescent="0.2">
      <c r="A996" s="92"/>
      <c r="B996" s="92"/>
      <c r="C996" s="92"/>
      <c r="D996" s="92"/>
      <c r="E996" s="92"/>
      <c r="F996" s="92"/>
      <c r="G996" s="93"/>
      <c r="H996" s="92"/>
      <c r="I996" s="93"/>
      <c r="J996" s="93"/>
      <c r="K996" s="93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  <c r="AB996" s="92"/>
      <c r="AC996" s="92"/>
      <c r="AD996" s="92"/>
      <c r="AE996" s="92"/>
    </row>
    <row r="997" spans="1:31" ht="14.25" customHeight="1" x14ac:dyDescent="0.2">
      <c r="A997" s="92"/>
      <c r="B997" s="92"/>
      <c r="C997" s="92"/>
      <c r="D997" s="92"/>
      <c r="E997" s="92"/>
      <c r="F997" s="92"/>
      <c r="G997" s="93"/>
      <c r="H997" s="92"/>
      <c r="I997" s="93"/>
      <c r="J997" s="93"/>
      <c r="K997" s="93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  <c r="AB997" s="92"/>
      <c r="AC997" s="92"/>
      <c r="AD997" s="92"/>
      <c r="AE997" s="92"/>
    </row>
    <row r="998" spans="1:31" ht="14.25" customHeight="1" x14ac:dyDescent="0.2">
      <c r="A998" s="92"/>
      <c r="B998" s="92"/>
      <c r="C998" s="92"/>
      <c r="D998" s="92"/>
      <c r="E998" s="92"/>
      <c r="F998" s="92"/>
      <c r="G998" s="93"/>
      <c r="H998" s="92"/>
      <c r="I998" s="93"/>
      <c r="J998" s="93"/>
      <c r="K998" s="93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  <c r="AB998" s="92"/>
      <c r="AC998" s="92"/>
      <c r="AD998" s="92"/>
      <c r="AE998" s="92"/>
    </row>
    <row r="999" spans="1:31" ht="14.25" customHeight="1" x14ac:dyDescent="0.2">
      <c r="A999" s="92"/>
      <c r="B999" s="92"/>
      <c r="C999" s="92"/>
      <c r="D999" s="92"/>
      <c r="E999" s="92"/>
      <c r="F999" s="92"/>
      <c r="G999" s="93"/>
      <c r="H999" s="92"/>
      <c r="I999" s="93"/>
      <c r="J999" s="93"/>
      <c r="K999" s="93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  <c r="AB999" s="92"/>
      <c r="AC999" s="92"/>
      <c r="AD999" s="92"/>
      <c r="AE999" s="92"/>
    </row>
  </sheetData>
  <mergeCells count="11">
    <mergeCell ref="A1:L1"/>
    <mergeCell ref="B14:B17"/>
    <mergeCell ref="A14:A17"/>
    <mergeCell ref="E14:E17"/>
    <mergeCell ref="D14:D17"/>
    <mergeCell ref="C14:C17"/>
    <mergeCell ref="B8:B13"/>
    <mergeCell ref="C8:C13"/>
    <mergeCell ref="D8:D13"/>
    <mergeCell ref="E8:E13"/>
    <mergeCell ref="A8:A13"/>
  </mergeCells>
  <pageMargins left="0.7" right="0.7" top="0.75" bottom="0.75" header="0" footer="0"/>
  <pageSetup paperSize="9" scale="82" orientation="landscape" r:id="rId1"/>
  <headerFooter>
    <oddHeader>&amp;CMahatma Gandhi Vidyamandir's 
ARTS, SCIENCE AND COMMERCE COLLEGE MANMAD 
Tal- Nandgaon, Dist- Nashik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968"/>
  <sheetViews>
    <sheetView view="pageLayout" zoomScaleNormal="100" workbookViewId="0">
      <selection activeCell="H13" sqref="H13"/>
    </sheetView>
  </sheetViews>
  <sheetFormatPr defaultColWidth="14.390625" defaultRowHeight="15" customHeight="1" x14ac:dyDescent="0.2"/>
  <cols>
    <col min="1" max="26" width="8.7421875" customWidth="1"/>
  </cols>
  <sheetData>
    <row r="1" spans="1:14" ht="15" customHeight="1" x14ac:dyDescent="0.25">
      <c r="A1" s="641" t="s">
        <v>584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27.75" x14ac:dyDescent="0.2">
      <c r="A2" s="231" t="s">
        <v>465</v>
      </c>
    </row>
    <row r="3" spans="1:14" ht="14.25" customHeight="1" x14ac:dyDescent="0.2">
      <c r="A3" s="233"/>
    </row>
    <row r="4" spans="1:14" ht="14.25" customHeight="1" x14ac:dyDescent="0.2">
      <c r="A4" s="235" t="s">
        <v>386</v>
      </c>
    </row>
    <row r="5" spans="1:14" ht="14.25" customHeight="1" x14ac:dyDescent="0.2">
      <c r="A5" s="237" t="s">
        <v>387</v>
      </c>
    </row>
    <row r="6" spans="1:14" ht="14.25" customHeight="1" x14ac:dyDescent="0.2">
      <c r="A6" s="238" t="s">
        <v>388</v>
      </c>
    </row>
    <row r="7" spans="1:14" ht="14.25" customHeight="1" x14ac:dyDescent="0.2">
      <c r="A7" s="237" t="s">
        <v>389</v>
      </c>
    </row>
    <row r="8" spans="1:14" ht="14.25" customHeight="1" x14ac:dyDescent="0.2">
      <c r="A8" s="238" t="s">
        <v>390</v>
      </c>
    </row>
    <row r="9" spans="1:14" ht="14.25" customHeight="1" x14ac:dyDescent="0.2">
      <c r="A9" s="237" t="s">
        <v>391</v>
      </c>
    </row>
    <row r="10" spans="1:14" ht="14.25" customHeight="1" x14ac:dyDescent="0.2">
      <c r="A10" s="238" t="s">
        <v>392</v>
      </c>
    </row>
    <row r="11" spans="1:14" ht="14.25" customHeight="1" x14ac:dyDescent="0.2">
      <c r="A11" s="237" t="s">
        <v>393</v>
      </c>
    </row>
    <row r="12" spans="1:14" ht="26.25" x14ac:dyDescent="0.2">
      <c r="A12" s="235" t="s">
        <v>394</v>
      </c>
    </row>
    <row r="13" spans="1:14" ht="14.25" customHeight="1" x14ac:dyDescent="0.2">
      <c r="A13" s="238" t="s">
        <v>395</v>
      </c>
    </row>
    <row r="14" spans="1:14" ht="14.25" customHeight="1" x14ac:dyDescent="0.2">
      <c r="A14" s="237" t="s">
        <v>396</v>
      </c>
    </row>
    <row r="15" spans="1:14" ht="14.25" customHeight="1" x14ac:dyDescent="0.2">
      <c r="A15" s="238" t="s">
        <v>397</v>
      </c>
    </row>
    <row r="16" spans="1:14" ht="14.25" customHeight="1" x14ac:dyDescent="0.2">
      <c r="A16" s="237" t="s">
        <v>398</v>
      </c>
    </row>
    <row r="17" spans="1:1" ht="14.25" customHeight="1" x14ac:dyDescent="0.2">
      <c r="A17" s="238" t="s">
        <v>399</v>
      </c>
    </row>
    <row r="18" spans="1:1" ht="14.25" customHeight="1" x14ac:dyDescent="0.2">
      <c r="A18" s="237" t="s">
        <v>400</v>
      </c>
    </row>
    <row r="19" spans="1:1" ht="14.25" customHeight="1" x14ac:dyDescent="0.2">
      <c r="A19" s="238" t="s">
        <v>401</v>
      </c>
    </row>
    <row r="20" spans="1:1" ht="14.25" customHeight="1" x14ac:dyDescent="0.2">
      <c r="A20" s="237" t="s">
        <v>402</v>
      </c>
    </row>
    <row r="21" spans="1:1" ht="14.25" customHeight="1" x14ac:dyDescent="0.2">
      <c r="A21" s="238" t="s">
        <v>403</v>
      </c>
    </row>
    <row r="22" spans="1:1" ht="14.25" customHeight="1" x14ac:dyDescent="0.2">
      <c r="A22" s="237" t="s">
        <v>404</v>
      </c>
    </row>
    <row r="23" spans="1:1" ht="14.25" customHeight="1" x14ac:dyDescent="0.2">
      <c r="A23" s="238" t="s">
        <v>405</v>
      </c>
    </row>
    <row r="24" spans="1:1" ht="14.25" customHeight="1" x14ac:dyDescent="0.2">
      <c r="A24" s="237" t="s">
        <v>406</v>
      </c>
    </row>
    <row r="25" spans="1:1" ht="14.25" customHeight="1" x14ac:dyDescent="0.2">
      <c r="A25" s="238" t="s">
        <v>407</v>
      </c>
    </row>
    <row r="26" spans="1:1" ht="14.25" customHeight="1" x14ac:dyDescent="0.2">
      <c r="A26" s="237" t="s">
        <v>408</v>
      </c>
    </row>
    <row r="27" spans="1:1" ht="14.25" customHeight="1" x14ac:dyDescent="0.2">
      <c r="A27" s="238" t="s">
        <v>409</v>
      </c>
    </row>
    <row r="28" spans="1:1" ht="14.25" customHeight="1" x14ac:dyDescent="0.2">
      <c r="A28" s="237" t="s">
        <v>410</v>
      </c>
    </row>
    <row r="29" spans="1:1" ht="14.25" customHeight="1" x14ac:dyDescent="0.2">
      <c r="A29" s="238" t="s">
        <v>411</v>
      </c>
    </row>
    <row r="30" spans="1:1" ht="14.25" customHeight="1" x14ac:dyDescent="0.2">
      <c r="A30" s="237" t="s">
        <v>412</v>
      </c>
    </row>
    <row r="31" spans="1:1" ht="14.25" customHeight="1" x14ac:dyDescent="0.2">
      <c r="A31" s="235" t="s">
        <v>413</v>
      </c>
    </row>
    <row r="32" spans="1:1" ht="14.25" customHeight="1" x14ac:dyDescent="0.2">
      <c r="A32" s="238" t="s">
        <v>414</v>
      </c>
    </row>
    <row r="33" spans="1:14" ht="14.25" customHeight="1" x14ac:dyDescent="0.2">
      <c r="A33" s="237" t="s">
        <v>415</v>
      </c>
    </row>
    <row r="34" spans="1:14" ht="14.25" customHeight="1" x14ac:dyDescent="0.2">
      <c r="A34" s="233"/>
    </row>
    <row r="35" spans="1:14" ht="14.25" customHeight="1" x14ac:dyDescent="0.2">
      <c r="A35" s="238" t="s">
        <v>416</v>
      </c>
    </row>
    <row r="36" spans="1:14" ht="14.25" customHeight="1" x14ac:dyDescent="0.2">
      <c r="A36" s="237" t="s">
        <v>417</v>
      </c>
    </row>
    <row r="37" spans="1:14" ht="14.25" customHeight="1" x14ac:dyDescent="0.2">
      <c r="A37" s="238" t="s">
        <v>418</v>
      </c>
    </row>
    <row r="38" spans="1:14" ht="14.25" customHeight="1" x14ac:dyDescent="0.2">
      <c r="A38" s="237" t="s">
        <v>419</v>
      </c>
    </row>
    <row r="39" spans="1:14" ht="14.25" customHeight="1" x14ac:dyDescent="0.2">
      <c r="A39" s="238" t="s">
        <v>420</v>
      </c>
    </row>
    <row r="40" spans="1:14" ht="14.25" customHeight="1" x14ac:dyDescent="0.2">
      <c r="A40" s="237" t="s">
        <v>421</v>
      </c>
    </row>
    <row r="41" spans="1:14" ht="14.25" customHeight="1" x14ac:dyDescent="0.2">
      <c r="A41" s="238" t="s">
        <v>422</v>
      </c>
    </row>
    <row r="42" spans="1:14" ht="14.25" customHeight="1" x14ac:dyDescent="0.2">
      <c r="A42" s="238" t="s">
        <v>423</v>
      </c>
    </row>
    <row r="43" spans="1:14" ht="14.25" customHeight="1" x14ac:dyDescent="0.2">
      <c r="A43" s="238" t="s">
        <v>424</v>
      </c>
    </row>
    <row r="44" spans="1:14" ht="14.25" customHeight="1" x14ac:dyDescent="0.2">
      <c r="A44" s="238" t="s">
        <v>423</v>
      </c>
    </row>
    <row r="45" spans="1:14" ht="14.25" customHeight="1" x14ac:dyDescent="0.2">
      <c r="A45" s="236"/>
    </row>
    <row r="46" spans="1:14" ht="30.6" customHeight="1" x14ac:dyDescent="0.2">
      <c r="A46" s="640" t="s">
        <v>464</v>
      </c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</row>
    <row r="47" spans="1:14" ht="18.75" x14ac:dyDescent="0.2">
      <c r="A47" s="248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</row>
    <row r="48" spans="1:14" ht="14.25" customHeight="1" x14ac:dyDescent="0.2">
      <c r="A48" s="232" t="s">
        <v>425</v>
      </c>
    </row>
    <row r="49" spans="1:1" ht="14.25" customHeight="1" x14ac:dyDescent="0.2">
      <c r="A49" s="237" t="s">
        <v>426</v>
      </c>
    </row>
    <row r="50" spans="1:1" ht="14.25" customHeight="1" x14ac:dyDescent="0.2">
      <c r="A50" s="239" t="s">
        <v>427</v>
      </c>
    </row>
    <row r="51" spans="1:1" ht="14.25" customHeight="1" x14ac:dyDescent="0.2">
      <c r="A51" s="237" t="s">
        <v>428</v>
      </c>
    </row>
    <row r="52" spans="1:1" ht="14.25" customHeight="1" x14ac:dyDescent="0.2">
      <c r="A52" s="239" t="s">
        <v>429</v>
      </c>
    </row>
    <row r="53" spans="1:1" ht="14.25" customHeight="1" x14ac:dyDescent="0.2">
      <c r="A53" s="237" t="s">
        <v>430</v>
      </c>
    </row>
    <row r="54" spans="1:1" ht="14.25" customHeight="1" x14ac:dyDescent="0.2">
      <c r="A54" s="239" t="s">
        <v>431</v>
      </c>
    </row>
    <row r="55" spans="1:1" ht="14.25" customHeight="1" x14ac:dyDescent="0.2">
      <c r="A55" s="239" t="s">
        <v>432</v>
      </c>
    </row>
    <row r="56" spans="1:1" ht="14.25" customHeight="1" x14ac:dyDescent="0.2">
      <c r="A56" s="237" t="s">
        <v>433</v>
      </c>
    </row>
    <row r="57" spans="1:1" ht="14.25" customHeight="1" x14ac:dyDescent="0.2">
      <c r="A57" s="239" t="s">
        <v>434</v>
      </c>
    </row>
    <row r="58" spans="1:1" ht="14.25" customHeight="1" x14ac:dyDescent="0.2">
      <c r="A58" s="237" t="s">
        <v>435</v>
      </c>
    </row>
    <row r="59" spans="1:1" ht="14.25" customHeight="1" x14ac:dyDescent="0.2">
      <c r="A59" s="240" t="s">
        <v>436</v>
      </c>
    </row>
    <row r="60" spans="1:1" ht="14.25" customHeight="1" x14ac:dyDescent="0.2">
      <c r="A60" s="241" t="s">
        <v>437</v>
      </c>
    </row>
    <row r="61" spans="1:1" ht="14.25" customHeight="1" x14ac:dyDescent="0.2">
      <c r="A61" s="239" t="s">
        <v>438</v>
      </c>
    </row>
    <row r="62" spans="1:1" ht="14.25" customHeight="1" x14ac:dyDescent="0.2">
      <c r="A62" s="242" t="s">
        <v>439</v>
      </c>
    </row>
    <row r="63" spans="1:1" ht="14.25" customHeight="1" x14ac:dyDescent="0.2">
      <c r="A63" s="237" t="s">
        <v>440</v>
      </c>
    </row>
    <row r="64" spans="1:1" ht="14.25" customHeight="1" x14ac:dyDescent="0.2">
      <c r="A64" s="242" t="s">
        <v>441</v>
      </c>
    </row>
    <row r="65" spans="1:1" ht="14.25" customHeight="1" x14ac:dyDescent="0.2">
      <c r="A65" s="243" t="s">
        <v>442</v>
      </c>
    </row>
    <row r="66" spans="1:1" ht="14.25" customHeight="1" x14ac:dyDescent="0.2">
      <c r="A66" s="242" t="s">
        <v>443</v>
      </c>
    </row>
    <row r="67" spans="1:1" ht="14.25" customHeight="1" x14ac:dyDescent="0.2">
      <c r="A67" s="244" t="s">
        <v>444</v>
      </c>
    </row>
    <row r="68" spans="1:1" ht="14.25" customHeight="1" x14ac:dyDescent="0.2">
      <c r="A68" s="245" t="s">
        <v>445</v>
      </c>
    </row>
    <row r="69" spans="1:1" ht="14.25" customHeight="1" x14ac:dyDescent="0.2">
      <c r="A69" s="245" t="s">
        <v>446</v>
      </c>
    </row>
    <row r="70" spans="1:1" ht="14.25" customHeight="1" x14ac:dyDescent="0.2">
      <c r="A70" s="237" t="s">
        <v>447</v>
      </c>
    </row>
    <row r="71" spans="1:1" ht="14.25" customHeight="1" x14ac:dyDescent="0.2">
      <c r="A71" s="234"/>
    </row>
    <row r="72" spans="1:1" ht="14.25" customHeight="1" x14ac:dyDescent="0.2">
      <c r="A72" s="237" t="s">
        <v>448</v>
      </c>
    </row>
    <row r="73" spans="1:1" ht="14.25" customHeight="1" x14ac:dyDescent="0.2">
      <c r="A73" s="234"/>
    </row>
    <row r="74" spans="1:1" ht="14.25" customHeight="1" x14ac:dyDescent="0.2">
      <c r="A74" s="237" t="s">
        <v>449</v>
      </c>
    </row>
    <row r="75" spans="1:1" ht="14.25" customHeight="1" x14ac:dyDescent="0.2">
      <c r="A75" s="246"/>
    </row>
    <row r="76" spans="1:1" ht="14.25" customHeight="1" x14ac:dyDescent="0.2">
      <c r="A76" s="247" t="s">
        <v>450</v>
      </c>
    </row>
    <row r="77" spans="1:1" ht="14.25" customHeight="1" x14ac:dyDescent="0.2">
      <c r="A77" s="231" t="s">
        <v>451</v>
      </c>
    </row>
    <row r="78" spans="1:1" ht="14.25" customHeight="1" x14ac:dyDescent="0.2">
      <c r="A78" s="237" t="s">
        <v>452</v>
      </c>
    </row>
    <row r="79" spans="1:1" ht="24" x14ac:dyDescent="0.2">
      <c r="A79" s="236" t="s">
        <v>453</v>
      </c>
    </row>
    <row r="80" spans="1:1" ht="24" x14ac:dyDescent="0.2">
      <c r="A80" s="236" t="s">
        <v>454</v>
      </c>
    </row>
    <row r="81" spans="1:1" ht="24" x14ac:dyDescent="0.2">
      <c r="A81" s="236" t="s">
        <v>455</v>
      </c>
    </row>
    <row r="82" spans="1:1" ht="24" x14ac:dyDescent="0.2">
      <c r="A82" s="236" t="s">
        <v>456</v>
      </c>
    </row>
    <row r="83" spans="1:1" ht="24" x14ac:dyDescent="0.2">
      <c r="A83" s="236" t="s">
        <v>457</v>
      </c>
    </row>
    <row r="84" spans="1:1" ht="24" x14ac:dyDescent="0.2">
      <c r="A84" s="236" t="s">
        <v>458</v>
      </c>
    </row>
    <row r="85" spans="1:1" ht="24" x14ac:dyDescent="0.2">
      <c r="A85" s="236" t="s">
        <v>459</v>
      </c>
    </row>
    <row r="86" spans="1:1" ht="24" x14ac:dyDescent="0.2">
      <c r="A86" s="236" t="s">
        <v>460</v>
      </c>
    </row>
    <row r="87" spans="1:1" ht="24" x14ac:dyDescent="0.2">
      <c r="A87" s="236" t="s">
        <v>461</v>
      </c>
    </row>
    <row r="88" spans="1:1" ht="24" x14ac:dyDescent="0.2">
      <c r="A88" s="236" t="s">
        <v>462</v>
      </c>
    </row>
    <row r="89" spans="1:1" ht="24" x14ac:dyDescent="0.2">
      <c r="A89" s="236" t="s">
        <v>463</v>
      </c>
    </row>
    <row r="90" spans="1:1" ht="14.25" customHeight="1" x14ac:dyDescent="0.2">
      <c r="A90" s="231"/>
    </row>
    <row r="91" spans="1:1" ht="14.25" customHeight="1" x14ac:dyDescent="0.2">
      <c r="A91" s="231"/>
    </row>
    <row r="92" spans="1:1" ht="14.25" customHeight="1" x14ac:dyDescent="0.2">
      <c r="A92" s="231"/>
    </row>
    <row r="93" spans="1:1" ht="14.25" customHeight="1" x14ac:dyDescent="0.2">
      <c r="A93" s="232"/>
    </row>
    <row r="94" spans="1:1" ht="14.25" customHeight="1" x14ac:dyDescent="0.2"/>
    <row r="95" spans="1:1" ht="14.25" customHeight="1" x14ac:dyDescent="0.2"/>
    <row r="96" spans="1:1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</sheetData>
  <mergeCells count="2">
    <mergeCell ref="A46:N46"/>
    <mergeCell ref="A1:N1"/>
  </mergeCells>
  <hyperlinks>
    <hyperlink ref="A5" r:id="rId1" xr:uid="{00000000-0004-0000-1800-000000000000}"/>
    <hyperlink ref="A7" r:id="rId2" xr:uid="{00000000-0004-0000-1800-000001000000}"/>
    <hyperlink ref="A9" r:id="rId3" xr:uid="{00000000-0004-0000-1800-000002000000}"/>
    <hyperlink ref="A11" r:id="rId4" xr:uid="{00000000-0004-0000-1800-000003000000}"/>
    <hyperlink ref="A14" r:id="rId5" xr:uid="{00000000-0004-0000-1800-000004000000}"/>
    <hyperlink ref="A16" r:id="rId6" xr:uid="{00000000-0004-0000-1800-000005000000}"/>
    <hyperlink ref="A18" r:id="rId7" xr:uid="{00000000-0004-0000-1800-000006000000}"/>
    <hyperlink ref="A20" r:id="rId8" xr:uid="{00000000-0004-0000-1800-000007000000}"/>
    <hyperlink ref="A22" r:id="rId9" xr:uid="{00000000-0004-0000-1800-000008000000}"/>
    <hyperlink ref="A24" r:id="rId10" xr:uid="{00000000-0004-0000-1800-000009000000}"/>
    <hyperlink ref="A26" r:id="rId11" xr:uid="{00000000-0004-0000-1800-00000A000000}"/>
    <hyperlink ref="A28" r:id="rId12" xr:uid="{00000000-0004-0000-1800-00000B000000}"/>
    <hyperlink ref="A30" r:id="rId13" xr:uid="{00000000-0004-0000-1800-00000C000000}"/>
    <hyperlink ref="A33" r:id="rId14" xr:uid="{00000000-0004-0000-1800-00000D000000}"/>
    <hyperlink ref="A36" r:id="rId15" xr:uid="{00000000-0004-0000-1800-00000E000000}"/>
    <hyperlink ref="A38" r:id="rId16" xr:uid="{00000000-0004-0000-1800-00000F000000}"/>
    <hyperlink ref="A40" r:id="rId17" xr:uid="{00000000-0004-0000-1800-000010000000}"/>
    <hyperlink ref="A49" r:id="rId18" xr:uid="{00000000-0004-0000-1800-000011000000}"/>
    <hyperlink ref="A51" r:id="rId19" xr:uid="{00000000-0004-0000-1800-000012000000}"/>
    <hyperlink ref="A53" r:id="rId20" xr:uid="{00000000-0004-0000-1800-000013000000}"/>
    <hyperlink ref="A56" r:id="rId21" xr:uid="{00000000-0004-0000-1800-000014000000}"/>
    <hyperlink ref="A58" r:id="rId22" xr:uid="{00000000-0004-0000-1800-000015000000}"/>
    <hyperlink ref="A63" r:id="rId23" xr:uid="{00000000-0004-0000-1800-000016000000}"/>
    <hyperlink ref="A65" r:id="rId24" xr:uid="{00000000-0004-0000-1800-000017000000}"/>
    <hyperlink ref="A67" r:id="rId25" display="https://drive.google.com/file/d/1WG9ZBZBD2t589_ZZzb0cyfcJZy-_SwYy/view?usp=drivesdk" xr:uid="{00000000-0004-0000-1800-000018000000}"/>
    <hyperlink ref="A70" r:id="rId26" display="https://youtu.be/TBNAY7K-I6E" xr:uid="{00000000-0004-0000-1800-000019000000}"/>
    <hyperlink ref="A72" r:id="rId27" display="https://youtu.be/_2uE20mUBII" xr:uid="{00000000-0004-0000-1800-00001A000000}"/>
    <hyperlink ref="A74" r:id="rId28" display="https://youtu.be/z4pU63V2DKE" xr:uid="{00000000-0004-0000-1800-00001B000000}"/>
    <hyperlink ref="A78" r:id="rId29" xr:uid="{00000000-0004-0000-1800-00001C000000}"/>
  </hyperlinks>
  <pageMargins left="0.7" right="0.7" top="0.75" bottom="0.75" header="0" footer="0"/>
  <pageSetup orientation="landscape" r:id="rId30"/>
  <headerFooter>
    <oddHeader xml:space="preserve">&amp;CMahatma Gandhi Vidyamandir's 
ARTS, SCIENCE AND COMMERCE COLLEGE MANMAD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>
      <selection activeCell="H17" sqref="H17:I18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17</vt:i4>
      </vt:variant>
    </vt:vector>
  </HeadingPairs>
  <TitlesOfParts>
    <vt:vector size="43" baseType="lpstr">
      <vt:lpstr>Index</vt:lpstr>
      <vt:lpstr>1.Syllabus</vt:lpstr>
      <vt:lpstr>2.PO-PSO-CO</vt:lpstr>
      <vt:lpstr>3.PO-CO Map</vt:lpstr>
      <vt:lpstr>4.Crosscutting Issues</vt:lpstr>
      <vt:lpstr>5.TLP</vt:lpstr>
      <vt:lpstr>6.Time Table</vt:lpstr>
      <vt:lpstr>8.W.Report</vt:lpstr>
      <vt:lpstr>9.Concurrent Ass Cal</vt:lpstr>
      <vt:lpstr>10.Adm All</vt:lpstr>
      <vt:lpstr>11.Adm. List</vt:lpstr>
      <vt:lpstr>12.Roll Call</vt:lpstr>
      <vt:lpstr>13.PBL-1</vt:lpstr>
      <vt:lpstr>14.T-1_Assig-Sig</vt:lpstr>
      <vt:lpstr>15.T-1_M</vt:lpstr>
      <vt:lpstr>16.T-1_Rubrics-Ans.Key</vt:lpstr>
      <vt:lpstr>17.T-1_Mark List</vt:lpstr>
      <vt:lpstr>18.T-1_L</vt:lpstr>
      <vt:lpstr>19.T-1_Att-CO</vt:lpstr>
      <vt:lpstr>20.T-1_FB Format</vt:lpstr>
      <vt:lpstr>21.T-1_Feedback</vt:lpstr>
      <vt:lpstr>22.Att.Table</vt:lpstr>
      <vt:lpstr>23.Result</vt:lpstr>
      <vt:lpstr>24.Toppers</vt:lpstr>
      <vt:lpstr>25.Ref.-Links </vt:lpstr>
      <vt:lpstr>26.Innovative Pract</vt:lpstr>
      <vt:lpstr>1.Syllabus!Print_Area</vt:lpstr>
      <vt:lpstr>10.Adm All!Print_Area</vt:lpstr>
      <vt:lpstr>11.Adm. List!Print_Area</vt:lpstr>
      <vt:lpstr>12.Roll Call!Print_Area</vt:lpstr>
      <vt:lpstr>13.PBL-1!Print_Area</vt:lpstr>
      <vt:lpstr>17.T-1_Mark List!Print_Area</vt:lpstr>
      <vt:lpstr>18.T-1_L!Print_Area</vt:lpstr>
      <vt:lpstr>19.T-1_Att-CO!Print_Area</vt:lpstr>
      <vt:lpstr>2.PO-PSO-CO!Print_Area</vt:lpstr>
      <vt:lpstr>20.T-1_FB Format!Print_Area</vt:lpstr>
      <vt:lpstr>21.T-1_Feedback!Print_Area</vt:lpstr>
      <vt:lpstr>22.Att.Table!Print_Area</vt:lpstr>
      <vt:lpstr>23.Result!Print_Area</vt:lpstr>
      <vt:lpstr>3.PO-CO Map!Print_Area</vt:lpstr>
      <vt:lpstr>4.Crosscutting Issues!Print_Area</vt:lpstr>
      <vt:lpstr>8.W.Report!Print_Area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Ambekar</dc:creator>
  <cp:lastModifiedBy>PC 11</cp:lastModifiedBy>
  <cp:lastPrinted>2022-11-30T04:22:50Z</cp:lastPrinted>
  <dcterms:created xsi:type="dcterms:W3CDTF">2015-06-05T18:17:20Z</dcterms:created>
  <dcterms:modified xsi:type="dcterms:W3CDTF">2023-08-10T10:19:15Z</dcterms:modified>
</cp:coreProperties>
</file>